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5320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Sheet1!$A$1:$L$105</definedName>
    <definedName name="_xlnm.Print_Titles" localSheetId="0">Sheet1!$12:$12</definedName>
  </definedNames>
  <calcPr calcId="125725"/>
</workbook>
</file>

<file path=xl/calcChain.xml><?xml version="1.0" encoding="utf-8"?>
<calcChain xmlns="http://schemas.openxmlformats.org/spreadsheetml/2006/main">
  <c r="G104" i="1"/>
  <c r="F104"/>
  <c r="E104"/>
  <c r="D104"/>
  <c r="H103"/>
  <c r="H102"/>
  <c r="H101"/>
  <c r="H100"/>
  <c r="H99"/>
  <c r="H98"/>
  <c r="H93"/>
  <c r="H90"/>
  <c r="H89"/>
  <c r="H88"/>
  <c r="H87"/>
  <c r="H86"/>
  <c r="H85"/>
  <c r="H84"/>
  <c r="H83"/>
  <c r="H80"/>
  <c r="H79"/>
  <c r="H78"/>
  <c r="H77"/>
  <c r="H76"/>
  <c r="H75"/>
  <c r="H74"/>
  <c r="H73"/>
  <c r="H72"/>
  <c r="H71"/>
  <c r="H70"/>
  <c r="H69"/>
  <c r="H68"/>
  <c r="H67"/>
  <c r="H66"/>
  <c r="H65"/>
  <c r="H62"/>
  <c r="H61"/>
  <c r="H60"/>
  <c r="H59"/>
  <c r="H58"/>
  <c r="H55"/>
  <c r="H53"/>
  <c r="H52"/>
  <c r="H51"/>
  <c r="H50"/>
  <c r="H49"/>
  <c r="H48"/>
  <c r="H47"/>
  <c r="H45"/>
  <c r="H39"/>
  <c r="H38"/>
  <c r="H37"/>
  <c r="H36"/>
  <c r="H35"/>
  <c r="H34"/>
  <c r="H33"/>
  <c r="H32"/>
  <c r="H31"/>
  <c r="H29"/>
  <c r="H28"/>
  <c r="H27"/>
  <c r="H26"/>
  <c r="H25"/>
  <c r="H24"/>
  <c r="H23"/>
  <c r="H22"/>
  <c r="H21"/>
  <c r="H18"/>
  <c r="H16"/>
  <c r="H15"/>
  <c r="H14"/>
  <c r="H13"/>
  <c r="H104" l="1"/>
</calcChain>
</file>

<file path=xl/sharedStrings.xml><?xml version="1.0" encoding="utf-8"?>
<sst xmlns="http://schemas.openxmlformats.org/spreadsheetml/2006/main" count="253" uniqueCount="145">
  <si>
    <t>2014 서울대학교 졸업앨범 촬영일정표</t>
    <phoneticPr fontId="2" type="noConversion"/>
  </si>
  <si>
    <t>촬영 일시</t>
    <phoneticPr fontId="2" type="noConversion"/>
  </si>
  <si>
    <t>2013년 9월 25일 ~ 10월 18일</t>
    <phoneticPr fontId="2" type="noConversion"/>
  </si>
  <si>
    <t>촬영장소</t>
    <phoneticPr fontId="2" type="noConversion"/>
  </si>
  <si>
    <t>실내촬영(증명,학사모)</t>
    <phoneticPr fontId="2" type="noConversion"/>
  </si>
  <si>
    <t>두레문예관</t>
    <phoneticPr fontId="2" type="noConversion"/>
  </si>
  <si>
    <t>야외 프로필촬영</t>
    <phoneticPr fontId="2" type="noConversion"/>
  </si>
  <si>
    <t>촬영당일 안내</t>
    <phoneticPr fontId="2" type="noConversion"/>
  </si>
  <si>
    <t>그룹/단체 촬영</t>
    <phoneticPr fontId="2" type="noConversion"/>
  </si>
  <si>
    <t>앨범비 50,000원 = 촬영비 10,000원(촬영일 납부) + 앨범구입비 40,000원 (촬영당일 or 지로용지 납부)</t>
    <phoneticPr fontId="2" type="noConversion"/>
  </si>
  <si>
    <t>날짜</t>
  </si>
  <si>
    <t>요일</t>
    <phoneticPr fontId="2" type="noConversion"/>
  </si>
  <si>
    <t>학과</t>
  </si>
  <si>
    <t>2014조기</t>
    <phoneticPr fontId="2" type="noConversion"/>
  </si>
  <si>
    <t>2014예상</t>
    <phoneticPr fontId="2" type="noConversion"/>
  </si>
  <si>
    <t>촬영시작</t>
    <phoneticPr fontId="2" type="noConversion"/>
  </si>
  <si>
    <t>집결장소</t>
    <phoneticPr fontId="2" type="noConversion"/>
  </si>
  <si>
    <t>비고</t>
    <phoneticPr fontId="2" type="noConversion"/>
  </si>
  <si>
    <t>중어중문학과</t>
    <phoneticPr fontId="2" type="noConversion"/>
  </si>
  <si>
    <t>두레</t>
    <phoneticPr fontId="2" type="noConversion"/>
  </si>
  <si>
    <t>단체 11:20</t>
    <phoneticPr fontId="2" type="noConversion"/>
  </si>
  <si>
    <t>영어영문학과</t>
    <phoneticPr fontId="2" type="noConversion"/>
  </si>
  <si>
    <t>수</t>
    <phoneticPr fontId="2" type="noConversion"/>
  </si>
  <si>
    <t>본관앞 or 학과에서 지정한 단체사진 촬영장소</t>
  </si>
  <si>
    <t>본관앞</t>
  </si>
  <si>
    <r>
      <t xml:space="preserve">* 우천시 촬영 일정은 마지막 촬영일 다음날로 순차적으로 이동합니다. (정확한 날짜는 별도 공지)
* 매일 </t>
    </r>
    <r>
      <rPr>
        <sz val="10.5"/>
        <color rgb="FFFF0000"/>
        <rFont val="맑은 고딕"/>
        <family val="3"/>
        <charset val="129"/>
      </rPr>
      <t>오후 5시에 기상청 예보상황을 체크</t>
    </r>
    <r>
      <rPr>
        <sz val="10.5"/>
        <color rgb="FF434343"/>
        <rFont val="맑은 고딕"/>
        <family val="3"/>
        <charset val="129"/>
      </rPr>
      <t xml:space="preserve">하여 다음 촬영일의 </t>
    </r>
    <r>
      <rPr>
        <sz val="10.5"/>
        <color rgb="FFFF0000"/>
        <rFont val="맑은 고딕"/>
        <family val="3"/>
        <charset val="129"/>
      </rPr>
      <t>우천시 연기여부를 판단</t>
    </r>
    <r>
      <rPr>
        <sz val="10.5"/>
        <color rgb="FF434343"/>
        <rFont val="맑은 고딕"/>
        <family val="3"/>
        <charset val="129"/>
      </rPr>
      <t>합니다.</t>
    </r>
    <phoneticPr fontId="2" type="noConversion"/>
  </si>
  <si>
    <r>
      <rPr>
        <sz val="10.5"/>
        <color rgb="FFFF0000"/>
        <rFont val="맑은 고딕"/>
        <family val="3"/>
        <charset val="129"/>
      </rPr>
      <t>2013학년도 졸업사진 촬영은 사전에 온라인 예약을 실시합니다.</t>
    </r>
    <r>
      <rPr>
        <sz val="10.5"/>
        <color rgb="FF434343"/>
        <rFont val="맑은 고딕"/>
        <family val="3"/>
        <charset val="129"/>
      </rPr>
      <t xml:space="preserve">
</t>
    </r>
    <r>
      <rPr>
        <sz val="10.5"/>
        <color rgb="FFFF0000"/>
        <rFont val="맑은 고딕"/>
        <family val="3"/>
        <charset val="129"/>
      </rPr>
      <t xml:space="preserve">(예약기간 :  9월 6일 ~ 9월 22일 오후10시)
</t>
    </r>
    <r>
      <rPr>
        <sz val="10.5"/>
        <color theme="1" tint="0.34998626667073579"/>
        <rFont val="맑은 고딕"/>
        <family val="3"/>
        <charset val="129"/>
      </rPr>
      <t>온라인 예약을 하셔야 촬영 당일날 대기시간을 대폭 줄이게 되오니 많은 참여 바랍니다.
*예약제는 촬영시간을 지정하는 것이 아니라, 친한친구와 조편성을 함께할 수있는 조편성 예약입니다.
*미예약의 경우 학과촬영일에 오시면 촬영가능하지만, 대기시간이 길어 질 수 있습니다.</t>
    </r>
    <phoneticPr fontId="2" type="noConversion"/>
  </si>
  <si>
    <t>각 학과별로 일정표에 표시된 시간에 집결장소로 모이시면 됩니다.
집결장소가 두레문예관이 아닌경우는 단체사진을 먼저 촬영하고 개인사진 촬영 진행합니다.
단체촬영 기본촬영장소는 본관앞으로 하고, 학과별 요청이 있을시 촬영장소를 변경하겠습니다.
오전촬영은 09:00~13:00 정도, 오후촬영은 13:00~17시 정로로 예상하시면 됩니다.</t>
    <phoneticPr fontId="2" type="noConversion"/>
  </si>
  <si>
    <t>* 개인사진은 추가촬영이 가능하지만 학과단체사진은 이번 본촬영에서만 가능합니다.
* 본인 학과 집결시간에 늦게 오시면 그룹사진 촬영에 참여하지 못할 수 있습니다.
* 개인 사정때문에 다른 학과의 촬영일에 오시는 분들은 개인사진 촬영만 가능합니다. 
   타과의 촬영스케쥴 때문에 대기시간이 발생할 수 있습니다.</t>
    <phoneticPr fontId="14" type="noConversion"/>
  </si>
  <si>
    <t>두레</t>
    <phoneticPr fontId="2" type="noConversion"/>
  </si>
  <si>
    <t>단체 11:20</t>
    <phoneticPr fontId="2" type="noConversion"/>
  </si>
  <si>
    <t>국어국문학과</t>
    <phoneticPr fontId="2" type="noConversion"/>
  </si>
  <si>
    <t>서어서문학과</t>
    <phoneticPr fontId="2" type="noConversion"/>
  </si>
  <si>
    <t>단체 15:30</t>
    <phoneticPr fontId="2" type="noConversion"/>
  </si>
  <si>
    <t>노어노문학과</t>
    <phoneticPr fontId="2" type="noConversion"/>
  </si>
  <si>
    <t>독어독문학과</t>
    <phoneticPr fontId="2" type="noConversion"/>
  </si>
  <si>
    <t>언어학과</t>
    <phoneticPr fontId="2" type="noConversion"/>
  </si>
  <si>
    <t>미학과</t>
    <phoneticPr fontId="2" type="noConversion"/>
  </si>
  <si>
    <t>국사학과</t>
    <phoneticPr fontId="2" type="noConversion"/>
  </si>
  <si>
    <t>9월26일</t>
    <phoneticPr fontId="2" type="noConversion"/>
  </si>
  <si>
    <t>목</t>
    <phoneticPr fontId="2" type="noConversion"/>
  </si>
  <si>
    <t>동양사학과</t>
    <phoneticPr fontId="2" type="noConversion"/>
  </si>
  <si>
    <t>서양사학과</t>
    <phoneticPr fontId="2" type="noConversion"/>
  </si>
  <si>
    <t>철학과</t>
    <phoneticPr fontId="2" type="noConversion"/>
  </si>
  <si>
    <t>종교학과</t>
    <phoneticPr fontId="2" type="noConversion"/>
  </si>
  <si>
    <t>고고미술사학과</t>
    <phoneticPr fontId="2" type="noConversion"/>
  </si>
  <si>
    <t>인류학과</t>
    <phoneticPr fontId="2" type="noConversion"/>
  </si>
  <si>
    <t>심리학과</t>
    <phoneticPr fontId="2" type="noConversion"/>
  </si>
  <si>
    <t>사회복지학과</t>
    <phoneticPr fontId="2" type="noConversion"/>
  </si>
  <si>
    <t>지리학과</t>
    <phoneticPr fontId="2" type="noConversion"/>
  </si>
  <si>
    <t>사회학과</t>
    <phoneticPr fontId="2" type="noConversion"/>
  </si>
  <si>
    <t>정치학과</t>
    <phoneticPr fontId="2" type="noConversion"/>
  </si>
  <si>
    <t>외교학과</t>
    <phoneticPr fontId="2" type="noConversion"/>
  </si>
  <si>
    <t>언론정보학과</t>
    <phoneticPr fontId="2" type="noConversion"/>
  </si>
  <si>
    <t>금</t>
    <phoneticPr fontId="2" type="noConversion"/>
  </si>
  <si>
    <t>물리천문학부</t>
    <phoneticPr fontId="2" type="noConversion"/>
  </si>
  <si>
    <t>9월30일</t>
    <phoneticPr fontId="2" type="noConversion"/>
  </si>
  <si>
    <t>월</t>
    <phoneticPr fontId="2" type="noConversion"/>
  </si>
  <si>
    <t>수리과학부</t>
    <phoneticPr fontId="2" type="noConversion"/>
  </si>
  <si>
    <t>화학부</t>
    <phoneticPr fontId="2" type="noConversion"/>
  </si>
  <si>
    <t>지구환경과학부</t>
    <phoneticPr fontId="2" type="noConversion"/>
  </si>
  <si>
    <t>생명과학부</t>
    <phoneticPr fontId="2" type="noConversion"/>
  </si>
  <si>
    <t>10월1일</t>
    <phoneticPr fontId="2" type="noConversion"/>
  </si>
  <si>
    <t>화</t>
    <phoneticPr fontId="2" type="noConversion"/>
  </si>
  <si>
    <t>통계학과</t>
    <phoneticPr fontId="2" type="noConversion"/>
  </si>
  <si>
    <t>수의학과</t>
    <phoneticPr fontId="2" type="noConversion"/>
  </si>
  <si>
    <t>에너지자원공학과</t>
    <phoneticPr fontId="2" type="noConversion"/>
  </si>
  <si>
    <t>건설환경공학부</t>
    <phoneticPr fontId="2" type="noConversion"/>
  </si>
  <si>
    <t>법학부</t>
    <phoneticPr fontId="2" type="noConversion"/>
  </si>
  <si>
    <t>10월2일</t>
    <phoneticPr fontId="2" type="noConversion"/>
  </si>
  <si>
    <t>수</t>
    <phoneticPr fontId="2" type="noConversion"/>
  </si>
  <si>
    <t>경영학과</t>
    <phoneticPr fontId="2" type="noConversion"/>
  </si>
  <si>
    <t>산업공학과</t>
    <phoneticPr fontId="2" type="noConversion"/>
  </si>
  <si>
    <t>10월7일</t>
    <phoneticPr fontId="2" type="noConversion"/>
  </si>
  <si>
    <t>기계항공공학부</t>
    <phoneticPr fontId="2" type="noConversion"/>
  </si>
  <si>
    <t>건축학과</t>
    <phoneticPr fontId="2" type="noConversion"/>
  </si>
  <si>
    <t>10월8일</t>
    <phoneticPr fontId="2" type="noConversion"/>
  </si>
  <si>
    <t>전기·정보공학부</t>
    <phoneticPr fontId="2" type="noConversion"/>
  </si>
  <si>
    <t>조선해양공학과</t>
    <phoneticPr fontId="2" type="noConversion"/>
  </si>
  <si>
    <t>10월10일</t>
    <phoneticPr fontId="2" type="noConversion"/>
  </si>
  <si>
    <t>화학생물공학부</t>
    <phoneticPr fontId="2" type="noConversion"/>
  </si>
  <si>
    <t>자유전공학부</t>
    <phoneticPr fontId="2" type="noConversion"/>
  </si>
  <si>
    <t>컴퓨터공학부</t>
    <phoneticPr fontId="2" type="noConversion"/>
  </si>
  <si>
    <t>10월11일</t>
    <phoneticPr fontId="2" type="noConversion"/>
  </si>
  <si>
    <t>원자핵공학과</t>
    <phoneticPr fontId="2" type="noConversion"/>
  </si>
  <si>
    <t>재료공학부</t>
    <phoneticPr fontId="2" type="noConversion"/>
  </si>
  <si>
    <t>작물생명과학전공</t>
    <phoneticPr fontId="2" type="noConversion"/>
  </si>
  <si>
    <t>원예과학전공</t>
    <phoneticPr fontId="2" type="noConversion"/>
  </si>
  <si>
    <t>산업인력개발전공</t>
    <phoneticPr fontId="2" type="noConversion"/>
  </si>
  <si>
    <t>산림환경학전공</t>
    <phoneticPr fontId="2" type="noConversion"/>
  </si>
  <si>
    <t>환경재료과학전공</t>
    <phoneticPr fontId="2" type="noConversion"/>
  </si>
  <si>
    <t>10월14일</t>
    <phoneticPr fontId="2" type="noConversion"/>
  </si>
  <si>
    <t>식품생명공학전공</t>
    <phoneticPr fontId="2" type="noConversion"/>
  </si>
  <si>
    <t>단체 11:30</t>
    <phoneticPr fontId="2" type="noConversion"/>
  </si>
  <si>
    <t>응용생물화학부</t>
    <phoneticPr fontId="2" type="noConversion"/>
  </si>
  <si>
    <t>동물생명공학전공</t>
    <phoneticPr fontId="2" type="noConversion"/>
  </si>
  <si>
    <t>바이오시스템공학전공</t>
    <phoneticPr fontId="2" type="noConversion"/>
  </si>
  <si>
    <t>바이오소재공학전공</t>
    <phoneticPr fontId="2" type="noConversion"/>
  </si>
  <si>
    <t>조경학전공</t>
    <phoneticPr fontId="2" type="noConversion"/>
  </si>
  <si>
    <t>지역시스템공학전공</t>
    <phoneticPr fontId="2" type="noConversion"/>
  </si>
  <si>
    <t>농경제사회학부</t>
    <phoneticPr fontId="2" type="noConversion"/>
  </si>
  <si>
    <t>10월15일</t>
    <phoneticPr fontId="2" type="noConversion"/>
  </si>
  <si>
    <t>동양화과</t>
    <phoneticPr fontId="2" type="noConversion"/>
  </si>
  <si>
    <t>조소과</t>
    <phoneticPr fontId="2" type="noConversion"/>
  </si>
  <si>
    <t>서양화과</t>
    <phoneticPr fontId="2" type="noConversion"/>
  </si>
  <si>
    <t>공예전공</t>
    <phoneticPr fontId="2" type="noConversion"/>
  </si>
  <si>
    <t>디자인전공</t>
    <phoneticPr fontId="2" type="noConversion"/>
  </si>
  <si>
    <t>교육학과</t>
    <phoneticPr fontId="2" type="noConversion"/>
  </si>
  <si>
    <t>단체 16:00</t>
    <phoneticPr fontId="2" type="noConversion"/>
  </si>
  <si>
    <t>국어교육과</t>
    <phoneticPr fontId="2" type="noConversion"/>
  </si>
  <si>
    <t>영어교육과</t>
    <phoneticPr fontId="2" type="noConversion"/>
  </si>
  <si>
    <t>불어교육과</t>
    <phoneticPr fontId="2" type="noConversion"/>
  </si>
  <si>
    <t>독어교육과</t>
    <phoneticPr fontId="2" type="noConversion"/>
  </si>
  <si>
    <t>10월16일</t>
    <phoneticPr fontId="2" type="noConversion"/>
  </si>
  <si>
    <t>지리교육과</t>
    <phoneticPr fontId="2" type="noConversion"/>
  </si>
  <si>
    <t>수학교육과</t>
    <phoneticPr fontId="2" type="noConversion"/>
  </si>
  <si>
    <t>윤리교육과</t>
    <phoneticPr fontId="2" type="noConversion"/>
  </si>
  <si>
    <t>사회교육과</t>
    <phoneticPr fontId="2" type="noConversion"/>
  </si>
  <si>
    <t>역사교육과</t>
    <phoneticPr fontId="2" type="noConversion"/>
  </si>
  <si>
    <t>물리교육과</t>
    <phoneticPr fontId="2" type="noConversion"/>
  </si>
  <si>
    <t>화학교육과</t>
    <phoneticPr fontId="2" type="noConversion"/>
  </si>
  <si>
    <t>생물교육과</t>
    <phoneticPr fontId="2" type="noConversion"/>
  </si>
  <si>
    <t>지구과학교육과</t>
    <phoneticPr fontId="2" type="noConversion"/>
  </si>
  <si>
    <t>체육교육과</t>
    <phoneticPr fontId="2" type="noConversion"/>
  </si>
  <si>
    <t>10월17일</t>
    <phoneticPr fontId="2" type="noConversion"/>
  </si>
  <si>
    <t>식품영양학과</t>
    <phoneticPr fontId="2" type="noConversion"/>
  </si>
  <si>
    <t>소비자아동학부</t>
    <phoneticPr fontId="2" type="noConversion"/>
  </si>
  <si>
    <t>의류학과</t>
    <phoneticPr fontId="2" type="noConversion"/>
  </si>
  <si>
    <t>제약학과</t>
    <phoneticPr fontId="2" type="noConversion"/>
  </si>
  <si>
    <t>약학과</t>
    <phoneticPr fontId="2" type="noConversion"/>
  </si>
  <si>
    <t>10월18일</t>
    <phoneticPr fontId="2" type="noConversion"/>
  </si>
  <si>
    <t>작곡과</t>
    <phoneticPr fontId="2" type="noConversion"/>
  </si>
  <si>
    <t>성악과</t>
    <phoneticPr fontId="2" type="noConversion"/>
  </si>
  <si>
    <t>작곡이론전공</t>
    <phoneticPr fontId="2" type="noConversion"/>
  </si>
  <si>
    <t>국악과</t>
    <phoneticPr fontId="2" type="noConversion"/>
  </si>
  <si>
    <t>관악전공</t>
    <phoneticPr fontId="2" type="noConversion"/>
  </si>
  <si>
    <t>현악전공</t>
    <phoneticPr fontId="2" type="noConversion"/>
  </si>
  <si>
    <t>피아노전공</t>
    <phoneticPr fontId="2" type="noConversion"/>
  </si>
  <si>
    <t>협의후
확정</t>
    <phoneticPr fontId="2" type="noConversion"/>
  </si>
  <si>
    <t>간호학과</t>
    <phoneticPr fontId="2" type="noConversion"/>
  </si>
  <si>
    <t>9월25일</t>
    <phoneticPr fontId="2" type="noConversion"/>
  </si>
  <si>
    <t>불어불문학과</t>
    <phoneticPr fontId="2" type="noConversion"/>
  </si>
  <si>
    <t>경제학부</t>
    <phoneticPr fontId="2" type="noConversion"/>
  </si>
  <si>
    <t>9월27일</t>
    <phoneticPr fontId="2" type="noConversion"/>
  </si>
  <si>
    <t>금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</si>
</sst>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0_ "/>
  </numFmts>
  <fonts count="20">
    <font>
      <sz val="11"/>
      <color theme="1"/>
      <name val="맑은 고딕"/>
      <family val="2"/>
      <charset val="129"/>
      <scheme val="minor"/>
    </font>
    <font>
      <b/>
      <sz val="16"/>
      <color theme="3" tint="0.3999755851924192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theme="3" tint="0.39997558519241921"/>
      <name val="맑은 고딕"/>
      <family val="3"/>
      <charset val="129"/>
    </font>
    <font>
      <b/>
      <sz val="11"/>
      <color rgb="FF434343"/>
      <name val="맑은 고딕"/>
      <family val="3"/>
      <charset val="129"/>
    </font>
    <font>
      <b/>
      <sz val="11"/>
      <color rgb="FF434343"/>
      <name val="돋움"/>
      <family val="3"/>
      <charset val="129"/>
    </font>
    <font>
      <sz val="10.5"/>
      <color rgb="FF434343"/>
      <name val="맑은 고딕"/>
      <family val="3"/>
      <charset val="129"/>
    </font>
    <font>
      <sz val="10.5"/>
      <color rgb="FFFF0000"/>
      <name val="맑은 고딕"/>
      <family val="3"/>
      <charset val="129"/>
    </font>
    <font>
      <sz val="10.5"/>
      <color theme="1" tint="0.34998626667073579"/>
      <name val="맑은 고딕"/>
      <family val="3"/>
      <charset val="129"/>
    </font>
    <font>
      <sz val="10"/>
      <color rgb="FF434343"/>
      <name val="맑은 고딕"/>
      <family val="3"/>
      <charset val="129"/>
    </font>
    <font>
      <sz val="10"/>
      <color rgb="FF434343"/>
      <name val="돋움"/>
      <family val="3"/>
      <charset val="129"/>
    </font>
    <font>
      <sz val="10.5"/>
      <color theme="0"/>
      <name val="맑은 고딕"/>
      <family val="3"/>
      <charset val="129"/>
      <scheme val="major"/>
    </font>
    <font>
      <sz val="10.5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C00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rgb="FF434343"/>
      <name val="돋움"/>
      <family val="3"/>
      <charset val="129"/>
    </font>
    <font>
      <b/>
      <sz val="10.5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3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3" tint="0.39988402966399123"/>
      </right>
      <top style="medium">
        <color theme="3" tint="0.39991454817346722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91454817346722"/>
      </top>
      <bottom style="thin">
        <color theme="3" tint="0.39988402966399123"/>
      </bottom>
      <diagonal/>
    </border>
    <border>
      <left style="thin">
        <color theme="3" tint="0.39988402966399123"/>
      </left>
      <right/>
      <top style="medium">
        <color theme="3" tint="0.39991454817346722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medium">
        <color theme="3" tint="0.39988402966399123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88402966399123"/>
      </bottom>
      <diagonal/>
    </border>
    <border>
      <left style="medium">
        <color theme="8"/>
      </left>
      <right style="thin">
        <color theme="3" tint="0.39991454817346722"/>
      </right>
      <top style="medium">
        <color theme="8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medium">
        <color theme="8"/>
      </top>
      <bottom/>
      <diagonal/>
    </border>
    <border>
      <left style="thin">
        <color theme="3" tint="0.39991454817346722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7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7" fontId="12" fillId="0" borderId="28" xfId="0" applyNumberFormat="1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177" fontId="12" fillId="7" borderId="18" xfId="0" applyNumberFormat="1" applyFont="1" applyFill="1" applyBorder="1" applyAlignment="1">
      <alignment horizontal="center" vertical="center"/>
    </xf>
    <xf numFmtId="20" fontId="12" fillId="0" borderId="18" xfId="0" applyNumberFormat="1" applyFont="1" applyFill="1" applyBorder="1" applyAlignment="1">
      <alignment horizontal="center" vertical="center"/>
    </xf>
    <xf numFmtId="20" fontId="12" fillId="0" borderId="19" xfId="0" applyNumberFormat="1" applyFont="1" applyBorder="1" applyAlignment="1">
      <alignment horizontal="center"/>
    </xf>
    <xf numFmtId="0" fontId="12" fillId="0" borderId="28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177" fontId="12" fillId="0" borderId="23" xfId="0" applyNumberFormat="1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20" fontId="12" fillId="0" borderId="25" xfId="0" applyNumberFormat="1" applyFont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20" fontId="12" fillId="0" borderId="28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20" fontId="12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77" fontId="12" fillId="7" borderId="19" xfId="0" applyNumberFormat="1" applyFont="1" applyFill="1" applyBorder="1" applyAlignment="1">
      <alignment horizontal="center" vertical="center"/>
    </xf>
    <xf numFmtId="20" fontId="12" fillId="0" borderId="19" xfId="0" applyNumberFormat="1" applyFont="1" applyFill="1" applyBorder="1" applyAlignment="1">
      <alignment horizontal="center" vertical="center"/>
    </xf>
    <xf numFmtId="20" fontId="12" fillId="0" borderId="25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20" fontId="12" fillId="0" borderId="38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177" fontId="12" fillId="0" borderId="41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20" fontId="12" fillId="0" borderId="19" xfId="0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20" fontId="12" fillId="0" borderId="18" xfId="0" applyNumberFormat="1" applyFont="1" applyFill="1" applyBorder="1" applyAlignment="1">
      <alignment horizontal="center" wrapText="1"/>
    </xf>
    <xf numFmtId="20" fontId="12" fillId="0" borderId="23" xfId="0" applyNumberFormat="1" applyFont="1" applyFill="1" applyBorder="1" applyAlignment="1">
      <alignment horizontal="center" wrapText="1"/>
    </xf>
    <xf numFmtId="20" fontId="12" fillId="0" borderId="25" xfId="0" applyNumberFormat="1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20" fontId="12" fillId="0" borderId="28" xfId="0" applyNumberFormat="1" applyFont="1" applyFill="1" applyBorder="1" applyAlignment="1">
      <alignment horizontal="center" wrapText="1"/>
    </xf>
    <xf numFmtId="20" fontId="12" fillId="0" borderId="31" xfId="0" applyNumberFormat="1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20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20" fontId="12" fillId="0" borderId="28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wrapText="1"/>
    </xf>
    <xf numFmtId="20" fontId="12" fillId="0" borderId="18" xfId="0" applyNumberFormat="1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center" wrapText="1"/>
    </xf>
    <xf numFmtId="176" fontId="12" fillId="0" borderId="40" xfId="0" applyNumberFormat="1" applyFont="1" applyFill="1" applyBorder="1" applyAlignment="1">
      <alignment horizontal="center" vertical="center" wrapText="1"/>
    </xf>
    <xf numFmtId="176" fontId="12" fillId="0" borderId="41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20" fontId="12" fillId="7" borderId="18" xfId="0" applyNumberFormat="1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vertical="center"/>
    </xf>
    <xf numFmtId="177" fontId="12" fillId="0" borderId="28" xfId="0" applyNumberFormat="1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177" fontId="19" fillId="7" borderId="18" xfId="0" applyNumberFormat="1" applyFont="1" applyFill="1" applyBorder="1" applyAlignment="1">
      <alignment horizontal="center" vertical="center"/>
    </xf>
    <xf numFmtId="20" fontId="19" fillId="7" borderId="18" xfId="0" applyNumberFormat="1" applyFont="1" applyFill="1" applyBorder="1" applyAlignment="1">
      <alignment horizontal="center" wrapText="1"/>
    </xf>
    <xf numFmtId="176" fontId="12" fillId="0" borderId="36" xfId="0" applyNumberFormat="1" applyFont="1" applyFill="1" applyBorder="1" applyAlignment="1">
      <alignment horizontal="center" vertical="center" wrapText="1"/>
    </xf>
    <xf numFmtId="176" fontId="12" fillId="0" borderId="21" xfId="0" applyNumberFormat="1" applyFont="1" applyFill="1" applyBorder="1" applyAlignment="1">
      <alignment horizontal="center" vertical="center" wrapText="1"/>
    </xf>
    <xf numFmtId="176" fontId="12" fillId="0" borderId="24" xfId="0" applyNumberFormat="1" applyFont="1" applyFill="1" applyBorder="1" applyAlignment="1">
      <alignment horizontal="center" vertical="center" wrapText="1"/>
    </xf>
    <xf numFmtId="176" fontId="12" fillId="0" borderId="23" xfId="0" applyNumberFormat="1" applyFont="1" applyFill="1" applyBorder="1" applyAlignment="1">
      <alignment horizontal="center" vertical="center" wrapText="1"/>
    </xf>
    <xf numFmtId="176" fontId="12" fillId="0" borderId="19" xfId="0" applyNumberFormat="1" applyFont="1" applyFill="1" applyBorder="1" applyAlignment="1">
      <alignment horizontal="center" vertical="center" wrapText="1"/>
    </xf>
    <xf numFmtId="176" fontId="12" fillId="0" borderId="25" xfId="0" applyNumberFormat="1" applyFont="1" applyFill="1" applyBorder="1" applyAlignment="1">
      <alignment horizontal="center" vertical="center" wrapText="1"/>
    </xf>
    <xf numFmtId="176" fontId="12" fillId="0" borderId="17" xfId="0" applyNumberFormat="1" applyFont="1" applyFill="1" applyBorder="1" applyAlignment="1">
      <alignment horizontal="center" vertical="center" wrapText="1"/>
    </xf>
    <xf numFmtId="176" fontId="12" fillId="0" borderId="27" xfId="0" applyNumberFormat="1" applyFont="1" applyFill="1" applyBorder="1" applyAlignment="1">
      <alignment horizontal="center" vertical="center" wrapText="1"/>
    </xf>
    <xf numFmtId="176" fontId="12" fillId="0" borderId="18" xfId="0" applyNumberFormat="1" applyFont="1" applyFill="1" applyBorder="1" applyAlignment="1">
      <alignment horizontal="center" vertical="center" wrapText="1"/>
    </xf>
    <xf numFmtId="176" fontId="12" fillId="0" borderId="2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76" fontId="12" fillId="0" borderId="33" xfId="0" applyNumberFormat="1" applyFont="1" applyFill="1" applyBorder="1" applyAlignment="1">
      <alignment horizontal="center" vertical="center" wrapText="1"/>
    </xf>
    <xf numFmtId="176" fontId="12" fillId="0" borderId="34" xfId="0" applyNumberFormat="1" applyFont="1" applyFill="1" applyBorder="1" applyAlignment="1">
      <alignment horizontal="center" vertical="center" wrapText="1"/>
    </xf>
    <xf numFmtId="176" fontId="12" fillId="0" borderId="32" xfId="0" applyNumberFormat="1" applyFont="1" applyFill="1" applyBorder="1" applyAlignment="1">
      <alignment horizontal="center" vertical="center" wrapText="1"/>
    </xf>
    <xf numFmtId="176" fontId="12" fillId="0" borderId="35" xfId="0" applyNumberFormat="1" applyFont="1" applyFill="1" applyBorder="1" applyAlignment="1">
      <alignment horizontal="center" vertical="center" wrapText="1"/>
    </xf>
    <xf numFmtId="176" fontId="12" fillId="0" borderId="31" xfId="0" applyNumberFormat="1" applyFont="1" applyFill="1" applyBorder="1" applyAlignment="1">
      <alignment horizontal="center" vertical="center" wrapText="1"/>
    </xf>
    <xf numFmtId="176" fontId="12" fillId="0" borderId="29" xfId="0" applyNumberFormat="1" applyFont="1" applyFill="1" applyBorder="1" applyAlignment="1">
      <alignment horizontal="center" vertical="center" wrapText="1"/>
    </xf>
    <xf numFmtId="176" fontId="19" fillId="7" borderId="17" xfId="0" applyNumberFormat="1" applyFont="1" applyFill="1" applyBorder="1" applyAlignment="1">
      <alignment horizontal="center" vertical="center" wrapText="1"/>
    </xf>
    <xf numFmtId="176" fontId="19" fillId="7" borderId="27" xfId="0" applyNumberFormat="1" applyFont="1" applyFill="1" applyBorder="1" applyAlignment="1">
      <alignment horizontal="center" vertical="center" wrapText="1"/>
    </xf>
    <xf numFmtId="176" fontId="19" fillId="7" borderId="18" xfId="0" applyNumberFormat="1" applyFont="1" applyFill="1" applyBorder="1" applyAlignment="1">
      <alignment horizontal="center" vertical="center" wrapText="1"/>
    </xf>
    <xf numFmtId="176" fontId="19" fillId="7" borderId="2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2"/>
  <sheetViews>
    <sheetView tabSelected="1" workbookViewId="0">
      <selection activeCell="P35" sqref="P35"/>
    </sheetView>
  </sheetViews>
  <sheetFormatPr defaultRowHeight="16.5"/>
  <cols>
    <col min="1" max="1" width="9.625" style="12" customWidth="1"/>
    <col min="2" max="2" width="7.625" style="1" customWidth="1"/>
    <col min="3" max="3" width="22.625" style="1" customWidth="1"/>
    <col min="4" max="4" width="8" style="1" hidden="1" customWidth="1"/>
    <col min="5" max="5" width="8.75" style="1" hidden="1" customWidth="1"/>
    <col min="6" max="6" width="7.25" style="1" hidden="1" customWidth="1"/>
    <col min="7" max="7" width="6.625" style="1" hidden="1" customWidth="1"/>
    <col min="8" max="8" width="8.125" style="1" hidden="1" customWidth="1"/>
    <col min="9" max="9" width="10.125" style="1" customWidth="1"/>
    <col min="10" max="10" width="12.5" style="1" customWidth="1"/>
    <col min="11" max="11" width="11.625" style="1" customWidth="1"/>
    <col min="12" max="12" width="12.375" style="1" customWidth="1"/>
    <col min="13" max="16384" width="9" style="1"/>
  </cols>
  <sheetData>
    <row r="1" spans="1:12" ht="26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8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>
      <c r="A3" s="122" t="s">
        <v>1</v>
      </c>
      <c r="B3" s="123"/>
      <c r="C3" s="123"/>
      <c r="D3" s="3"/>
      <c r="E3" s="3"/>
      <c r="F3" s="124" t="s">
        <v>2</v>
      </c>
      <c r="G3" s="124"/>
      <c r="H3" s="124"/>
      <c r="I3" s="124"/>
      <c r="J3" s="124"/>
      <c r="K3" s="124"/>
      <c r="L3" s="125"/>
    </row>
    <row r="4" spans="1:12" ht="21" customHeight="1">
      <c r="A4" s="126" t="s">
        <v>3</v>
      </c>
      <c r="B4" s="127"/>
      <c r="C4" s="4" t="s">
        <v>4</v>
      </c>
      <c r="D4" s="4"/>
      <c r="E4" s="4"/>
      <c r="F4" s="130" t="s">
        <v>5</v>
      </c>
      <c r="G4" s="130"/>
      <c r="H4" s="130"/>
      <c r="I4" s="130"/>
      <c r="J4" s="130"/>
      <c r="K4" s="130"/>
      <c r="L4" s="131"/>
    </row>
    <row r="5" spans="1:12" ht="21" customHeight="1">
      <c r="A5" s="126"/>
      <c r="B5" s="127"/>
      <c r="C5" s="4" t="s">
        <v>6</v>
      </c>
      <c r="D5" s="4"/>
      <c r="E5" s="4"/>
      <c r="F5" s="5"/>
      <c r="G5" s="5"/>
      <c r="H5" s="5"/>
      <c r="I5" s="130" t="s">
        <v>7</v>
      </c>
      <c r="J5" s="130"/>
      <c r="K5" s="130"/>
      <c r="L5" s="131"/>
    </row>
    <row r="6" spans="1:12" ht="21" customHeight="1" thickBot="1">
      <c r="A6" s="128"/>
      <c r="B6" s="129"/>
      <c r="C6" s="6" t="s">
        <v>8</v>
      </c>
      <c r="D6" s="6"/>
      <c r="E6" s="6"/>
      <c r="F6" s="132" t="s">
        <v>23</v>
      </c>
      <c r="G6" s="132"/>
      <c r="H6" s="132"/>
      <c r="I6" s="132"/>
      <c r="J6" s="132"/>
      <c r="K6" s="132"/>
      <c r="L6" s="133"/>
    </row>
    <row r="7" spans="1:12" ht="80.25" customHeight="1" thickBot="1">
      <c r="A7" s="134" t="s">
        <v>27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2" ht="87.75" customHeight="1" thickBot="1">
      <c r="A8" s="135" t="s">
        <v>26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2" ht="39" customHeight="1" thickBot="1">
      <c r="A9" s="136" t="s">
        <v>25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ht="29.25" customHeight="1" thickBot="1">
      <c r="A10" s="137" t="s">
        <v>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  <row r="11" spans="1:12" ht="17.25" thickBot="1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12" customFormat="1" ht="20.25" customHeight="1" thickBot="1">
      <c r="A12" s="10" t="s">
        <v>10</v>
      </c>
      <c r="B12" s="11" t="s">
        <v>11</v>
      </c>
      <c r="C12" s="11" t="s">
        <v>12</v>
      </c>
      <c r="D12" s="11">
        <v>2011</v>
      </c>
      <c r="E12" s="11">
        <v>2012</v>
      </c>
      <c r="F12" s="11">
        <v>2013</v>
      </c>
      <c r="G12" s="11" t="s">
        <v>13</v>
      </c>
      <c r="H12" s="11" t="s">
        <v>14</v>
      </c>
      <c r="I12" s="11" t="s">
        <v>15</v>
      </c>
      <c r="J12" s="11" t="s">
        <v>16</v>
      </c>
      <c r="K12" s="138" t="s">
        <v>17</v>
      </c>
      <c r="L12" s="139"/>
    </row>
    <row r="13" spans="1:12" ht="18" customHeight="1">
      <c r="A13" s="106" t="s">
        <v>140</v>
      </c>
      <c r="B13" s="108" t="s">
        <v>22</v>
      </c>
      <c r="C13" s="13" t="s">
        <v>141</v>
      </c>
      <c r="D13" s="13">
        <v>15</v>
      </c>
      <c r="E13" s="13">
        <v>6</v>
      </c>
      <c r="F13" s="13">
        <v>13</v>
      </c>
      <c r="G13" s="13">
        <v>1</v>
      </c>
      <c r="H13" s="14">
        <f>(D13+E13+F13)/3-G13</f>
        <v>10.333333333333334</v>
      </c>
      <c r="I13" s="72">
        <v>0.375</v>
      </c>
      <c r="J13" s="73" t="s">
        <v>24</v>
      </c>
      <c r="K13" s="74"/>
      <c r="L13" s="15"/>
    </row>
    <row r="14" spans="1:12" ht="18" customHeight="1">
      <c r="A14" s="101"/>
      <c r="B14" s="104"/>
      <c r="C14" s="13" t="s">
        <v>18</v>
      </c>
      <c r="D14" s="13">
        <v>15</v>
      </c>
      <c r="E14" s="13">
        <v>17</v>
      </c>
      <c r="F14" s="13">
        <v>17</v>
      </c>
      <c r="G14" s="13">
        <v>2</v>
      </c>
      <c r="H14" s="14">
        <f t="shared" ref="H14:H79" si="0">(D14+E14+F14)/3-G14</f>
        <v>14.333333333333332</v>
      </c>
      <c r="I14" s="72">
        <v>0.375</v>
      </c>
      <c r="J14" s="72" t="s">
        <v>19</v>
      </c>
      <c r="K14" s="73" t="s">
        <v>20</v>
      </c>
      <c r="L14" s="16"/>
    </row>
    <row r="15" spans="1:12" ht="18" customHeight="1">
      <c r="A15" s="101"/>
      <c r="B15" s="104"/>
      <c r="C15" s="13" t="s">
        <v>21</v>
      </c>
      <c r="D15" s="13">
        <v>32</v>
      </c>
      <c r="E15" s="13">
        <v>27</v>
      </c>
      <c r="F15" s="13">
        <v>45</v>
      </c>
      <c r="G15" s="13">
        <v>3</v>
      </c>
      <c r="H15" s="14">
        <f t="shared" si="0"/>
        <v>31.666666666666664</v>
      </c>
      <c r="I15" s="72">
        <v>0.39583333333333331</v>
      </c>
      <c r="J15" s="73" t="s">
        <v>24</v>
      </c>
      <c r="K15" s="72"/>
      <c r="L15" s="16"/>
    </row>
    <row r="16" spans="1:12" ht="18" customHeight="1">
      <c r="A16" s="101"/>
      <c r="B16" s="104"/>
      <c r="C16" s="17" t="s">
        <v>31</v>
      </c>
      <c r="D16" s="17">
        <v>19</v>
      </c>
      <c r="E16" s="17">
        <v>18</v>
      </c>
      <c r="F16" s="17">
        <v>21</v>
      </c>
      <c r="G16" s="17">
        <v>2</v>
      </c>
      <c r="H16" s="14">
        <f t="shared" si="0"/>
        <v>17.333333333333332</v>
      </c>
      <c r="I16" s="75">
        <v>0.41666666666666669</v>
      </c>
      <c r="J16" s="72" t="s">
        <v>24</v>
      </c>
      <c r="K16" s="72"/>
      <c r="L16" s="16"/>
    </row>
    <row r="17" spans="1:12" ht="18" customHeight="1">
      <c r="A17" s="101"/>
      <c r="B17" s="104"/>
      <c r="C17" s="13" t="s">
        <v>32</v>
      </c>
      <c r="D17" s="13">
        <v>8</v>
      </c>
      <c r="E17" s="13">
        <v>9</v>
      </c>
      <c r="F17" s="13">
        <v>7</v>
      </c>
      <c r="G17" s="13">
        <v>2</v>
      </c>
      <c r="H17" s="14">
        <v>13</v>
      </c>
      <c r="I17" s="72">
        <v>0.54166666666666663</v>
      </c>
      <c r="J17" s="73" t="s">
        <v>29</v>
      </c>
      <c r="K17" s="72" t="s">
        <v>33</v>
      </c>
      <c r="L17" s="16"/>
    </row>
    <row r="18" spans="1:12" ht="18" customHeight="1">
      <c r="A18" s="101"/>
      <c r="B18" s="104"/>
      <c r="C18" s="13" t="s">
        <v>34</v>
      </c>
      <c r="D18" s="13">
        <v>7</v>
      </c>
      <c r="E18" s="13">
        <v>9</v>
      </c>
      <c r="F18" s="13">
        <v>4</v>
      </c>
      <c r="G18" s="13">
        <v>2</v>
      </c>
      <c r="H18" s="14">
        <f t="shared" si="0"/>
        <v>4.666666666666667</v>
      </c>
      <c r="I18" s="72">
        <v>0.54166666666666663</v>
      </c>
      <c r="J18" s="18" t="s">
        <v>24</v>
      </c>
      <c r="K18" s="13"/>
      <c r="L18" s="16"/>
    </row>
    <row r="19" spans="1:12" ht="18" customHeight="1">
      <c r="A19" s="101"/>
      <c r="B19" s="104"/>
      <c r="C19" s="13" t="s">
        <v>35</v>
      </c>
      <c r="D19" s="13">
        <v>14</v>
      </c>
      <c r="E19" s="13">
        <v>5</v>
      </c>
      <c r="F19" s="13">
        <v>24</v>
      </c>
      <c r="G19" s="13">
        <v>1</v>
      </c>
      <c r="H19" s="14">
        <v>6</v>
      </c>
      <c r="I19" s="72">
        <v>0.54166666666666663</v>
      </c>
      <c r="J19" s="72" t="s">
        <v>24</v>
      </c>
      <c r="K19" s="72"/>
      <c r="L19" s="16"/>
    </row>
    <row r="20" spans="1:12" ht="18" customHeight="1">
      <c r="A20" s="101"/>
      <c r="B20" s="104"/>
      <c r="C20" s="13" t="s">
        <v>36</v>
      </c>
      <c r="D20" s="13">
        <v>14</v>
      </c>
      <c r="E20" s="13"/>
      <c r="F20" s="13">
        <v>17</v>
      </c>
      <c r="G20" s="13"/>
      <c r="H20" s="14">
        <v>16</v>
      </c>
      <c r="I20" s="72">
        <v>0.5625</v>
      </c>
      <c r="J20" s="73" t="s">
        <v>24</v>
      </c>
      <c r="K20" s="72"/>
      <c r="L20" s="16"/>
    </row>
    <row r="21" spans="1:12" ht="18" customHeight="1">
      <c r="A21" s="102"/>
      <c r="B21" s="105"/>
      <c r="C21" s="13" t="s">
        <v>37</v>
      </c>
      <c r="D21" s="13">
        <v>12</v>
      </c>
      <c r="E21" s="13">
        <v>19</v>
      </c>
      <c r="F21" s="13">
        <v>16</v>
      </c>
      <c r="G21" s="13"/>
      <c r="H21" s="14">
        <f t="shared" ref="H21" si="1">(D21+E21+F21)/3-G21</f>
        <v>15.666666666666666</v>
      </c>
      <c r="I21" s="76">
        <v>0.58333333333333337</v>
      </c>
      <c r="J21" s="77" t="s">
        <v>24</v>
      </c>
      <c r="K21" s="72"/>
      <c r="L21" s="19"/>
    </row>
    <row r="22" spans="1:12" ht="18" customHeight="1" thickBot="1">
      <c r="A22" s="102"/>
      <c r="B22" s="105"/>
      <c r="C22" s="20" t="s">
        <v>38</v>
      </c>
      <c r="D22" s="20">
        <v>15</v>
      </c>
      <c r="E22" s="20">
        <v>20</v>
      </c>
      <c r="F22" s="20">
        <v>27</v>
      </c>
      <c r="G22" s="20"/>
      <c r="H22" s="21">
        <f t="shared" si="0"/>
        <v>20.666666666666668</v>
      </c>
      <c r="I22" s="76">
        <v>0.60416666666666663</v>
      </c>
      <c r="J22" s="77" t="s">
        <v>24</v>
      </c>
      <c r="K22" s="76"/>
      <c r="L22" s="19"/>
    </row>
    <row r="23" spans="1:12" ht="18" customHeight="1">
      <c r="A23" s="106" t="s">
        <v>39</v>
      </c>
      <c r="B23" s="108" t="s">
        <v>40</v>
      </c>
      <c r="C23" s="22" t="s">
        <v>41</v>
      </c>
      <c r="D23" s="22">
        <v>7</v>
      </c>
      <c r="E23" s="22">
        <v>7</v>
      </c>
      <c r="F23" s="22">
        <v>16</v>
      </c>
      <c r="G23" s="22"/>
      <c r="H23" s="23">
        <f t="shared" si="0"/>
        <v>10</v>
      </c>
      <c r="I23" s="74">
        <v>0.375</v>
      </c>
      <c r="J23" s="78" t="s">
        <v>29</v>
      </c>
      <c r="K23" s="22" t="s">
        <v>30</v>
      </c>
      <c r="L23" s="15"/>
    </row>
    <row r="24" spans="1:12" ht="18" customHeight="1">
      <c r="A24" s="101"/>
      <c r="B24" s="104"/>
      <c r="C24" s="13" t="s">
        <v>42</v>
      </c>
      <c r="D24" s="13">
        <v>7</v>
      </c>
      <c r="E24" s="13">
        <v>9</v>
      </c>
      <c r="F24" s="13">
        <v>16</v>
      </c>
      <c r="G24" s="13">
        <v>2</v>
      </c>
      <c r="H24" s="14">
        <f t="shared" si="0"/>
        <v>8.6666666666666661</v>
      </c>
      <c r="I24" s="72">
        <v>0.375</v>
      </c>
      <c r="J24" s="73" t="s">
        <v>24</v>
      </c>
      <c r="K24" s="13"/>
      <c r="L24" s="16"/>
    </row>
    <row r="25" spans="1:12" ht="18" customHeight="1">
      <c r="A25" s="101"/>
      <c r="B25" s="104"/>
      <c r="C25" s="13" t="s">
        <v>43</v>
      </c>
      <c r="D25" s="13">
        <v>1</v>
      </c>
      <c r="E25" s="13">
        <v>8</v>
      </c>
      <c r="F25" s="13">
        <v>10</v>
      </c>
      <c r="G25" s="13"/>
      <c r="H25" s="14">
        <f t="shared" si="0"/>
        <v>6.333333333333333</v>
      </c>
      <c r="I25" s="72">
        <v>0.375</v>
      </c>
      <c r="J25" s="73" t="s">
        <v>24</v>
      </c>
      <c r="K25" s="13"/>
      <c r="L25" s="16"/>
    </row>
    <row r="26" spans="1:12" ht="18" customHeight="1">
      <c r="A26" s="101"/>
      <c r="B26" s="104"/>
      <c r="C26" s="13" t="s">
        <v>44</v>
      </c>
      <c r="D26" s="13">
        <v>4</v>
      </c>
      <c r="E26" s="13">
        <v>7</v>
      </c>
      <c r="F26" s="13">
        <v>6</v>
      </c>
      <c r="G26" s="13"/>
      <c r="H26" s="14">
        <f t="shared" si="0"/>
        <v>5.666666666666667</v>
      </c>
      <c r="I26" s="72">
        <v>0.39583333333333331</v>
      </c>
      <c r="J26" s="73" t="s">
        <v>24</v>
      </c>
      <c r="K26" s="13"/>
      <c r="L26" s="16"/>
    </row>
    <row r="27" spans="1:12" ht="18" customHeight="1">
      <c r="A27" s="101"/>
      <c r="B27" s="104"/>
      <c r="C27" s="13" t="s">
        <v>45</v>
      </c>
      <c r="D27" s="13">
        <v>1</v>
      </c>
      <c r="E27" s="13">
        <v>6</v>
      </c>
      <c r="F27" s="13">
        <v>5</v>
      </c>
      <c r="G27" s="13">
        <v>1</v>
      </c>
      <c r="H27" s="14">
        <f t="shared" si="0"/>
        <v>3</v>
      </c>
      <c r="I27" s="72">
        <v>0.39583333333333331</v>
      </c>
      <c r="J27" s="73" t="s">
        <v>24</v>
      </c>
      <c r="K27" s="13"/>
      <c r="L27" s="16"/>
    </row>
    <row r="28" spans="1:12" ht="18" customHeight="1">
      <c r="A28" s="101"/>
      <c r="B28" s="104"/>
      <c r="C28" s="13" t="s">
        <v>46</v>
      </c>
      <c r="D28" s="13">
        <v>13</v>
      </c>
      <c r="E28" s="13">
        <v>22</v>
      </c>
      <c r="F28" s="13">
        <v>9</v>
      </c>
      <c r="G28" s="13">
        <v>2</v>
      </c>
      <c r="H28" s="14">
        <f t="shared" si="0"/>
        <v>12.666666666666666</v>
      </c>
      <c r="I28" s="72">
        <v>0.39583333333333331</v>
      </c>
      <c r="J28" s="72" t="s">
        <v>24</v>
      </c>
      <c r="K28" s="13"/>
      <c r="L28" s="16"/>
    </row>
    <row r="29" spans="1:12" ht="18" customHeight="1">
      <c r="A29" s="101"/>
      <c r="B29" s="104"/>
      <c r="C29" s="13" t="s">
        <v>47</v>
      </c>
      <c r="D29" s="13">
        <v>18</v>
      </c>
      <c r="E29" s="13">
        <v>12</v>
      </c>
      <c r="F29" s="13">
        <v>19</v>
      </c>
      <c r="G29" s="13">
        <v>2</v>
      </c>
      <c r="H29" s="14">
        <f t="shared" si="0"/>
        <v>14.333333333333332</v>
      </c>
      <c r="I29" s="72">
        <v>0.41666666666666669</v>
      </c>
      <c r="J29" s="72" t="s">
        <v>24</v>
      </c>
      <c r="K29" s="13"/>
      <c r="L29" s="16"/>
    </row>
    <row r="30" spans="1:12" ht="18" customHeight="1">
      <c r="A30" s="101"/>
      <c r="B30" s="104"/>
      <c r="C30" s="13" t="s">
        <v>48</v>
      </c>
      <c r="D30" s="13"/>
      <c r="E30" s="13"/>
      <c r="F30" s="13"/>
      <c r="G30" s="13"/>
      <c r="H30" s="14">
        <v>9</v>
      </c>
      <c r="I30" s="72">
        <v>0.41666666666666669</v>
      </c>
      <c r="J30" s="72" t="s">
        <v>24</v>
      </c>
      <c r="K30" s="13"/>
      <c r="L30" s="16"/>
    </row>
    <row r="31" spans="1:12" ht="18" customHeight="1">
      <c r="A31" s="101"/>
      <c r="B31" s="104"/>
      <c r="C31" s="13" t="s">
        <v>49</v>
      </c>
      <c r="D31" s="13">
        <v>23</v>
      </c>
      <c r="E31" s="13">
        <v>13</v>
      </c>
      <c r="F31" s="13">
        <v>12</v>
      </c>
      <c r="G31" s="13">
        <v>2</v>
      </c>
      <c r="H31" s="14">
        <f t="shared" si="0"/>
        <v>14</v>
      </c>
      <c r="I31" s="72">
        <v>0.54166666666666663</v>
      </c>
      <c r="J31" s="72" t="s">
        <v>29</v>
      </c>
      <c r="K31" s="13" t="s">
        <v>33</v>
      </c>
      <c r="L31" s="16"/>
    </row>
    <row r="32" spans="1:12" ht="18" customHeight="1">
      <c r="A32" s="101"/>
      <c r="B32" s="104"/>
      <c r="C32" s="13" t="s">
        <v>50</v>
      </c>
      <c r="D32" s="13">
        <v>15</v>
      </c>
      <c r="E32" s="13">
        <v>18</v>
      </c>
      <c r="F32" s="13">
        <v>10</v>
      </c>
      <c r="G32" s="13">
        <v>2</v>
      </c>
      <c r="H32" s="14">
        <f t="shared" si="0"/>
        <v>12.333333333333334</v>
      </c>
      <c r="I32" s="72">
        <v>0.54166666666666663</v>
      </c>
      <c r="J32" s="72" t="s">
        <v>24</v>
      </c>
      <c r="K32" s="72"/>
      <c r="L32" s="16"/>
    </row>
    <row r="33" spans="1:12" ht="18" customHeight="1">
      <c r="A33" s="101"/>
      <c r="B33" s="104"/>
      <c r="C33" s="13" t="s">
        <v>51</v>
      </c>
      <c r="D33" s="13">
        <v>20</v>
      </c>
      <c r="E33" s="13">
        <v>29</v>
      </c>
      <c r="F33" s="13">
        <v>21</v>
      </c>
      <c r="G33" s="13">
        <v>2</v>
      </c>
      <c r="H33" s="14">
        <f t="shared" si="0"/>
        <v>21.333333333333332</v>
      </c>
      <c r="I33" s="72">
        <v>0.5625</v>
      </c>
      <c r="J33" s="72" t="s">
        <v>24</v>
      </c>
      <c r="K33" s="13"/>
      <c r="L33" s="16"/>
    </row>
    <row r="34" spans="1:12" ht="18" customHeight="1">
      <c r="A34" s="101"/>
      <c r="B34" s="104"/>
      <c r="C34" s="13" t="s">
        <v>52</v>
      </c>
      <c r="D34" s="13">
        <v>25</v>
      </c>
      <c r="E34" s="13">
        <v>66</v>
      </c>
      <c r="F34" s="13">
        <v>17</v>
      </c>
      <c r="G34" s="13">
        <v>5</v>
      </c>
      <c r="H34" s="14">
        <f t="shared" si="0"/>
        <v>31</v>
      </c>
      <c r="I34" s="72">
        <v>0.5625</v>
      </c>
      <c r="J34" s="72" t="s">
        <v>24</v>
      </c>
      <c r="K34" s="72"/>
      <c r="L34" s="16"/>
    </row>
    <row r="35" spans="1:12" ht="18" customHeight="1" thickBot="1">
      <c r="A35" s="102"/>
      <c r="B35" s="105"/>
      <c r="C35" s="20" t="s">
        <v>53</v>
      </c>
      <c r="D35" s="20">
        <v>19</v>
      </c>
      <c r="E35" s="20">
        <v>27</v>
      </c>
      <c r="F35" s="20">
        <v>20</v>
      </c>
      <c r="G35" s="20"/>
      <c r="H35" s="21">
        <f>(D35+E35+F35)/3-G35</f>
        <v>22</v>
      </c>
      <c r="I35" s="76">
        <v>0.58333333333333337</v>
      </c>
      <c r="J35" s="77" t="s">
        <v>24</v>
      </c>
      <c r="K35" s="76"/>
      <c r="L35" s="19"/>
    </row>
    <row r="36" spans="1:12" ht="18" customHeight="1">
      <c r="A36" s="117" t="s">
        <v>143</v>
      </c>
      <c r="B36" s="119" t="s">
        <v>144</v>
      </c>
      <c r="C36" s="97" t="s">
        <v>142</v>
      </c>
      <c r="D36" s="97">
        <v>135</v>
      </c>
      <c r="E36" s="97">
        <v>161</v>
      </c>
      <c r="F36" s="97">
        <v>138</v>
      </c>
      <c r="G36" s="97">
        <v>13</v>
      </c>
      <c r="H36" s="98">
        <f t="shared" si="0"/>
        <v>131.66666666666666</v>
      </c>
      <c r="I36" s="99">
        <v>0.375</v>
      </c>
      <c r="J36" s="99" t="s">
        <v>24</v>
      </c>
      <c r="K36" s="94"/>
      <c r="L36" s="95"/>
    </row>
    <row r="37" spans="1:12" ht="18" customHeight="1" thickBot="1">
      <c r="A37" s="118"/>
      <c r="B37" s="120"/>
      <c r="C37" s="36" t="s">
        <v>55</v>
      </c>
      <c r="D37" s="36">
        <v>38</v>
      </c>
      <c r="E37" s="36">
        <v>52</v>
      </c>
      <c r="F37" s="36">
        <v>54</v>
      </c>
      <c r="G37" s="27">
        <v>1</v>
      </c>
      <c r="H37" s="96">
        <f t="shared" si="0"/>
        <v>47</v>
      </c>
      <c r="I37" s="79">
        <v>0.58333333333333337</v>
      </c>
      <c r="J37" s="79" t="s">
        <v>24</v>
      </c>
      <c r="K37" s="79"/>
      <c r="L37" s="29"/>
    </row>
    <row r="38" spans="1:12" ht="18" customHeight="1">
      <c r="A38" s="106" t="s">
        <v>56</v>
      </c>
      <c r="B38" s="108" t="s">
        <v>57</v>
      </c>
      <c r="C38" s="22" t="s">
        <v>58</v>
      </c>
      <c r="D38" s="22">
        <v>33</v>
      </c>
      <c r="E38" s="22">
        <v>29</v>
      </c>
      <c r="F38" s="22">
        <v>27</v>
      </c>
      <c r="G38" s="22">
        <v>1</v>
      </c>
      <c r="H38" s="23">
        <f>(D38+E38+F38)/3-G38</f>
        <v>28.666666666666668</v>
      </c>
      <c r="I38" s="80">
        <v>0.375</v>
      </c>
      <c r="J38" s="81" t="s">
        <v>29</v>
      </c>
      <c r="K38" s="74" t="s">
        <v>30</v>
      </c>
      <c r="L38" s="25"/>
    </row>
    <row r="39" spans="1:12" ht="18" customHeight="1">
      <c r="A39" s="101"/>
      <c r="B39" s="104"/>
      <c r="C39" s="13" t="s">
        <v>59</v>
      </c>
      <c r="D39" s="13">
        <v>30</v>
      </c>
      <c r="E39" s="13">
        <v>37</v>
      </c>
      <c r="F39" s="13">
        <v>57</v>
      </c>
      <c r="G39" s="13"/>
      <c r="H39" s="14">
        <f t="shared" si="0"/>
        <v>41.333333333333336</v>
      </c>
      <c r="I39" s="72">
        <v>0.375</v>
      </c>
      <c r="J39" s="72" t="s">
        <v>24</v>
      </c>
      <c r="K39" s="72"/>
      <c r="L39" s="30"/>
    </row>
    <row r="40" spans="1:12" ht="18" customHeight="1">
      <c r="A40" s="101"/>
      <c r="B40" s="104"/>
      <c r="C40" s="31" t="s">
        <v>60</v>
      </c>
      <c r="D40" s="13">
        <v>73</v>
      </c>
      <c r="E40" s="13">
        <v>51</v>
      </c>
      <c r="F40" s="13">
        <v>66</v>
      </c>
      <c r="G40" s="13"/>
      <c r="H40" s="14">
        <v>33</v>
      </c>
      <c r="I40" s="82">
        <v>0.54166666666666663</v>
      </c>
      <c r="J40" s="83" t="s">
        <v>24</v>
      </c>
      <c r="K40" s="72"/>
      <c r="L40" s="30"/>
    </row>
    <row r="41" spans="1:12" ht="18" customHeight="1" thickBot="1">
      <c r="A41" s="107"/>
      <c r="B41" s="109"/>
      <c r="C41" s="32" t="s">
        <v>61</v>
      </c>
      <c r="D41" s="26">
        <v>26</v>
      </c>
      <c r="E41" s="26">
        <v>43</v>
      </c>
      <c r="F41" s="26">
        <v>29</v>
      </c>
      <c r="G41" s="26"/>
      <c r="H41" s="28">
        <v>63</v>
      </c>
      <c r="I41" s="79">
        <v>0.5625</v>
      </c>
      <c r="J41" s="84" t="s">
        <v>24</v>
      </c>
      <c r="K41" s="26"/>
      <c r="L41" s="29"/>
    </row>
    <row r="42" spans="1:12" ht="18" customHeight="1">
      <c r="A42" s="113" t="s">
        <v>62</v>
      </c>
      <c r="B42" s="115" t="s">
        <v>63</v>
      </c>
      <c r="C42" s="22" t="s">
        <v>64</v>
      </c>
      <c r="D42" s="22">
        <v>36</v>
      </c>
      <c r="E42" s="22">
        <v>21</v>
      </c>
      <c r="F42" s="22">
        <v>31</v>
      </c>
      <c r="G42" s="22"/>
      <c r="H42" s="33">
        <v>29</v>
      </c>
      <c r="I42" s="34">
        <v>0.375</v>
      </c>
      <c r="J42" s="74" t="s">
        <v>29</v>
      </c>
      <c r="K42" s="22" t="s">
        <v>30</v>
      </c>
      <c r="L42" s="25"/>
    </row>
    <row r="43" spans="1:12" ht="18" customHeight="1">
      <c r="A43" s="111"/>
      <c r="B43" s="112"/>
      <c r="C43" s="13" t="s">
        <v>65</v>
      </c>
      <c r="D43" s="13">
        <v>22</v>
      </c>
      <c r="E43" s="13">
        <v>16</v>
      </c>
      <c r="F43" s="13">
        <v>23</v>
      </c>
      <c r="G43" s="13">
        <v>1</v>
      </c>
      <c r="H43" s="14">
        <v>40</v>
      </c>
      <c r="I43" s="72">
        <v>0.375</v>
      </c>
      <c r="J43" s="72" t="s">
        <v>24</v>
      </c>
      <c r="K43" s="35"/>
      <c r="L43" s="30"/>
    </row>
    <row r="44" spans="1:12" ht="18" customHeight="1">
      <c r="A44" s="111"/>
      <c r="B44" s="112"/>
      <c r="C44" s="13" t="s">
        <v>66</v>
      </c>
      <c r="D44" s="13">
        <v>42</v>
      </c>
      <c r="E44" s="13">
        <v>29</v>
      </c>
      <c r="F44" s="13">
        <v>42</v>
      </c>
      <c r="G44" s="13"/>
      <c r="H44" s="14">
        <v>19</v>
      </c>
      <c r="I44" s="72">
        <v>0.54166666666666663</v>
      </c>
      <c r="J44" s="73" t="s">
        <v>29</v>
      </c>
      <c r="K44" s="72" t="s">
        <v>33</v>
      </c>
      <c r="L44" s="30"/>
    </row>
    <row r="45" spans="1:12" ht="18" customHeight="1">
      <c r="A45" s="111"/>
      <c r="B45" s="112"/>
      <c r="C45" s="13" t="s">
        <v>67</v>
      </c>
      <c r="D45" s="13">
        <v>53</v>
      </c>
      <c r="E45" s="13">
        <v>49</v>
      </c>
      <c r="F45" s="13">
        <v>56</v>
      </c>
      <c r="G45" s="13"/>
      <c r="H45" s="14">
        <f t="shared" ref="H45" si="2">(D45+E45+F45)/3-G45</f>
        <v>52.666666666666664</v>
      </c>
      <c r="I45" s="72">
        <v>0.54166666666666663</v>
      </c>
      <c r="J45" s="73" t="s">
        <v>24</v>
      </c>
      <c r="K45" s="35"/>
      <c r="L45" s="30"/>
    </row>
    <row r="46" spans="1:12" ht="18" customHeight="1" thickBot="1">
      <c r="A46" s="114"/>
      <c r="B46" s="116"/>
      <c r="C46" s="36" t="s">
        <v>68</v>
      </c>
      <c r="D46" s="37">
        <v>236</v>
      </c>
      <c r="E46" s="37">
        <v>197</v>
      </c>
      <c r="F46" s="36">
        <v>9</v>
      </c>
      <c r="G46" s="36">
        <v>1</v>
      </c>
      <c r="H46" s="28">
        <v>10</v>
      </c>
      <c r="I46" s="85">
        <v>0.58333333333333337</v>
      </c>
      <c r="J46" s="84" t="s">
        <v>24</v>
      </c>
      <c r="K46" s="79"/>
      <c r="L46" s="29"/>
    </row>
    <row r="47" spans="1:12" ht="18" customHeight="1">
      <c r="A47" s="100" t="s">
        <v>69</v>
      </c>
      <c r="B47" s="103" t="s">
        <v>70</v>
      </c>
      <c r="C47" s="17" t="s">
        <v>71</v>
      </c>
      <c r="D47" s="17">
        <v>150</v>
      </c>
      <c r="E47" s="17">
        <v>162</v>
      </c>
      <c r="F47" s="17">
        <v>169</v>
      </c>
      <c r="G47" s="17">
        <v>4</v>
      </c>
      <c r="H47" s="38">
        <f t="shared" si="0"/>
        <v>156.33333333333334</v>
      </c>
      <c r="I47" s="75">
        <v>0.375</v>
      </c>
      <c r="J47" s="75" t="s">
        <v>24</v>
      </c>
      <c r="K47" s="75"/>
      <c r="L47" s="39"/>
    </row>
    <row r="48" spans="1:12" ht="18" customHeight="1" thickBot="1">
      <c r="A48" s="102"/>
      <c r="B48" s="105"/>
      <c r="C48" s="20" t="s">
        <v>72</v>
      </c>
      <c r="D48" s="20">
        <v>21</v>
      </c>
      <c r="E48" s="20">
        <v>30</v>
      </c>
      <c r="F48" s="20">
        <v>25</v>
      </c>
      <c r="G48" s="20">
        <v>1</v>
      </c>
      <c r="H48" s="21">
        <f t="shared" si="0"/>
        <v>24.333333333333332</v>
      </c>
      <c r="I48" s="76">
        <v>0.60416666666666663</v>
      </c>
      <c r="J48" s="76" t="s">
        <v>24</v>
      </c>
      <c r="K48" s="40"/>
      <c r="L48" s="41"/>
    </row>
    <row r="49" spans="1:12" ht="18" customHeight="1">
      <c r="A49" s="106" t="s">
        <v>73</v>
      </c>
      <c r="B49" s="108" t="s">
        <v>57</v>
      </c>
      <c r="C49" s="22" t="s">
        <v>74</v>
      </c>
      <c r="D49" s="22">
        <v>137</v>
      </c>
      <c r="E49" s="22">
        <v>134</v>
      </c>
      <c r="F49" s="22">
        <v>154</v>
      </c>
      <c r="G49" s="22">
        <v>9</v>
      </c>
      <c r="H49" s="23">
        <f t="shared" si="0"/>
        <v>132.66666666666666</v>
      </c>
      <c r="I49" s="74">
        <v>0.375</v>
      </c>
      <c r="J49" s="74" t="s">
        <v>24</v>
      </c>
      <c r="K49" s="74"/>
      <c r="L49" s="15"/>
    </row>
    <row r="50" spans="1:12" ht="18" customHeight="1" thickBot="1">
      <c r="A50" s="107"/>
      <c r="B50" s="109"/>
      <c r="C50" s="26" t="s">
        <v>75</v>
      </c>
      <c r="D50" s="26">
        <v>35</v>
      </c>
      <c r="E50" s="26">
        <v>51</v>
      </c>
      <c r="F50" s="26">
        <v>43</v>
      </c>
      <c r="G50" s="26">
        <v>3</v>
      </c>
      <c r="H50" s="28">
        <f t="shared" si="0"/>
        <v>40</v>
      </c>
      <c r="I50" s="79">
        <v>0.58333333333333337</v>
      </c>
      <c r="J50" s="86" t="s">
        <v>24</v>
      </c>
      <c r="K50" s="42"/>
      <c r="L50" s="43"/>
    </row>
    <row r="51" spans="1:12" ht="18" customHeight="1">
      <c r="A51" s="100" t="s">
        <v>76</v>
      </c>
      <c r="B51" s="103" t="s">
        <v>63</v>
      </c>
      <c r="C51" s="17" t="s">
        <v>77</v>
      </c>
      <c r="D51" s="17">
        <v>142</v>
      </c>
      <c r="E51" s="17">
        <v>125</v>
      </c>
      <c r="F51" s="17">
        <v>149</v>
      </c>
      <c r="G51" s="17">
        <v>1</v>
      </c>
      <c r="H51" s="38">
        <f t="shared" si="0"/>
        <v>137.66666666666666</v>
      </c>
      <c r="I51" s="75">
        <v>0.375</v>
      </c>
      <c r="J51" s="75" t="s">
        <v>24</v>
      </c>
      <c r="K51" s="75"/>
      <c r="L51" s="44"/>
    </row>
    <row r="52" spans="1:12" ht="18" customHeight="1" thickBot="1">
      <c r="A52" s="102"/>
      <c r="B52" s="105"/>
      <c r="C52" s="20" t="s">
        <v>78</v>
      </c>
      <c r="D52" s="20">
        <v>32</v>
      </c>
      <c r="E52" s="20">
        <v>29</v>
      </c>
      <c r="F52" s="20">
        <v>28</v>
      </c>
      <c r="G52" s="20"/>
      <c r="H52" s="21">
        <f t="shared" si="0"/>
        <v>29.666666666666668</v>
      </c>
      <c r="I52" s="76">
        <v>0.60416666666666663</v>
      </c>
      <c r="J52" s="76" t="s">
        <v>24</v>
      </c>
      <c r="K52" s="40"/>
      <c r="L52" s="19"/>
    </row>
    <row r="53" spans="1:12" ht="18" customHeight="1">
      <c r="A53" s="106" t="s">
        <v>79</v>
      </c>
      <c r="B53" s="108" t="s">
        <v>40</v>
      </c>
      <c r="C53" s="22" t="s">
        <v>80</v>
      </c>
      <c r="D53" s="22">
        <v>110</v>
      </c>
      <c r="E53" s="22">
        <v>83</v>
      </c>
      <c r="F53" s="22">
        <v>88</v>
      </c>
      <c r="G53" s="22"/>
      <c r="H53" s="23">
        <f t="shared" si="0"/>
        <v>93.666666666666671</v>
      </c>
      <c r="I53" s="74">
        <v>0.375</v>
      </c>
      <c r="J53" s="78" t="s">
        <v>24</v>
      </c>
      <c r="K53" s="74"/>
      <c r="L53" s="15"/>
    </row>
    <row r="54" spans="1:12" ht="18" customHeight="1">
      <c r="A54" s="101"/>
      <c r="B54" s="104"/>
      <c r="C54" s="13" t="s">
        <v>81</v>
      </c>
      <c r="D54" s="13"/>
      <c r="E54" s="13"/>
      <c r="F54" s="13">
        <v>40</v>
      </c>
      <c r="G54" s="13"/>
      <c r="H54" s="14">
        <v>40</v>
      </c>
      <c r="I54" s="72">
        <v>0.54166666666666663</v>
      </c>
      <c r="J54" s="73" t="s">
        <v>24</v>
      </c>
      <c r="K54" s="35"/>
      <c r="L54" s="16"/>
    </row>
    <row r="55" spans="1:12" ht="18" customHeight="1" thickBot="1">
      <c r="A55" s="107"/>
      <c r="B55" s="109"/>
      <c r="C55" s="26" t="s">
        <v>82</v>
      </c>
      <c r="D55" s="26">
        <v>27</v>
      </c>
      <c r="E55" s="26">
        <v>42</v>
      </c>
      <c r="F55" s="26">
        <v>30</v>
      </c>
      <c r="G55" s="26">
        <v>1</v>
      </c>
      <c r="H55" s="28">
        <f t="shared" si="0"/>
        <v>32</v>
      </c>
      <c r="I55" s="79">
        <v>0.58333333333333337</v>
      </c>
      <c r="J55" s="86" t="s">
        <v>24</v>
      </c>
      <c r="K55" s="42"/>
      <c r="L55" s="43"/>
    </row>
    <row r="56" spans="1:12" ht="18" customHeight="1">
      <c r="A56" s="111" t="s">
        <v>83</v>
      </c>
      <c r="B56" s="112" t="s">
        <v>54</v>
      </c>
      <c r="C56" s="17" t="s">
        <v>84</v>
      </c>
      <c r="D56" s="17">
        <v>85</v>
      </c>
      <c r="E56" s="17">
        <v>76</v>
      </c>
      <c r="F56" s="17">
        <v>72</v>
      </c>
      <c r="G56" s="17"/>
      <c r="H56" s="38">
        <v>24</v>
      </c>
      <c r="I56" s="45">
        <v>0.375</v>
      </c>
      <c r="J56" s="46" t="s">
        <v>29</v>
      </c>
      <c r="K56" s="75" t="s">
        <v>30</v>
      </c>
      <c r="L56" s="44"/>
    </row>
    <row r="57" spans="1:12" ht="18" customHeight="1">
      <c r="A57" s="111"/>
      <c r="B57" s="112"/>
      <c r="C57" s="20" t="s">
        <v>85</v>
      </c>
      <c r="D57" s="20">
        <v>19</v>
      </c>
      <c r="E57" s="20">
        <v>31</v>
      </c>
      <c r="F57" s="20">
        <v>22</v>
      </c>
      <c r="G57" s="20"/>
      <c r="H57" s="47">
        <v>78</v>
      </c>
      <c r="I57" s="45">
        <v>0.375</v>
      </c>
      <c r="J57" s="46" t="s">
        <v>24</v>
      </c>
      <c r="K57" s="72"/>
      <c r="L57" s="44"/>
    </row>
    <row r="58" spans="1:12" ht="18" customHeight="1">
      <c r="A58" s="111"/>
      <c r="B58" s="112"/>
      <c r="C58" s="31" t="s">
        <v>86</v>
      </c>
      <c r="D58" s="13">
        <v>30</v>
      </c>
      <c r="E58" s="13">
        <v>14</v>
      </c>
      <c r="F58" s="13">
        <v>17</v>
      </c>
      <c r="G58" s="13">
        <v>1</v>
      </c>
      <c r="H58" s="14">
        <f t="shared" si="0"/>
        <v>19.333333333333332</v>
      </c>
      <c r="I58" s="72">
        <v>0.54166666666666663</v>
      </c>
      <c r="J58" s="18" t="s">
        <v>29</v>
      </c>
      <c r="K58" s="13" t="s">
        <v>33</v>
      </c>
      <c r="L58" s="16"/>
    </row>
    <row r="59" spans="1:12" ht="18" customHeight="1">
      <c r="A59" s="111"/>
      <c r="B59" s="112"/>
      <c r="C59" s="13" t="s">
        <v>87</v>
      </c>
      <c r="D59" s="13">
        <v>10</v>
      </c>
      <c r="E59" s="13">
        <v>13</v>
      </c>
      <c r="F59" s="13">
        <v>9</v>
      </c>
      <c r="G59" s="13">
        <v>1</v>
      </c>
      <c r="H59" s="14">
        <f t="shared" si="0"/>
        <v>9.6666666666666661</v>
      </c>
      <c r="I59" s="48">
        <v>0.54166666666666663</v>
      </c>
      <c r="J59" s="72" t="s">
        <v>24</v>
      </c>
      <c r="K59" s="13"/>
      <c r="L59" s="16"/>
    </row>
    <row r="60" spans="1:12" ht="18" customHeight="1">
      <c r="A60" s="111"/>
      <c r="B60" s="112"/>
      <c r="C60" s="13" t="s">
        <v>88</v>
      </c>
      <c r="D60" s="13">
        <v>9</v>
      </c>
      <c r="E60" s="13">
        <v>17</v>
      </c>
      <c r="F60" s="13">
        <v>5</v>
      </c>
      <c r="G60" s="13"/>
      <c r="H60" s="14">
        <f t="shared" si="0"/>
        <v>10.333333333333334</v>
      </c>
      <c r="I60" s="48">
        <v>0.54166666666666663</v>
      </c>
      <c r="J60" s="72" t="s">
        <v>24</v>
      </c>
      <c r="K60" s="13"/>
      <c r="L60" s="16"/>
    </row>
    <row r="61" spans="1:12" ht="18" customHeight="1">
      <c r="A61" s="111"/>
      <c r="B61" s="112"/>
      <c r="C61" s="13" t="s">
        <v>89</v>
      </c>
      <c r="D61" s="13">
        <v>13</v>
      </c>
      <c r="E61" s="13">
        <v>13</v>
      </c>
      <c r="F61" s="13">
        <v>24</v>
      </c>
      <c r="G61" s="13"/>
      <c r="H61" s="14">
        <f t="shared" si="0"/>
        <v>16.666666666666668</v>
      </c>
      <c r="I61" s="48">
        <v>0.58333333333333337</v>
      </c>
      <c r="J61" s="18" t="s">
        <v>24</v>
      </c>
      <c r="K61" s="72"/>
      <c r="L61" s="16"/>
    </row>
    <row r="62" spans="1:12" ht="18" customHeight="1" thickBot="1">
      <c r="A62" s="111"/>
      <c r="B62" s="112"/>
      <c r="C62" s="20" t="s">
        <v>90</v>
      </c>
      <c r="D62" s="20">
        <v>17</v>
      </c>
      <c r="E62" s="20">
        <v>23</v>
      </c>
      <c r="F62" s="20">
        <v>6</v>
      </c>
      <c r="G62" s="20">
        <v>2</v>
      </c>
      <c r="H62" s="21">
        <f t="shared" si="0"/>
        <v>13.333333333333334</v>
      </c>
      <c r="I62" s="49">
        <v>0.58333333333333337</v>
      </c>
      <c r="J62" s="50" t="s">
        <v>24</v>
      </c>
      <c r="K62" s="76"/>
      <c r="L62" s="19"/>
    </row>
    <row r="63" spans="1:12" ht="18" customHeight="1">
      <c r="A63" s="106" t="s">
        <v>91</v>
      </c>
      <c r="B63" s="108" t="s">
        <v>57</v>
      </c>
      <c r="C63" s="22" t="s">
        <v>92</v>
      </c>
      <c r="D63" s="22">
        <v>39</v>
      </c>
      <c r="E63" s="22">
        <v>42</v>
      </c>
      <c r="F63" s="22">
        <v>42</v>
      </c>
      <c r="G63" s="22"/>
      <c r="H63" s="23">
        <v>17</v>
      </c>
      <c r="I63" s="74">
        <v>0.375</v>
      </c>
      <c r="J63" s="78" t="s">
        <v>29</v>
      </c>
      <c r="K63" s="74" t="s">
        <v>93</v>
      </c>
      <c r="L63" s="15"/>
    </row>
    <row r="64" spans="1:12" ht="18" customHeight="1">
      <c r="A64" s="101"/>
      <c r="B64" s="104"/>
      <c r="C64" s="13" t="s">
        <v>94</v>
      </c>
      <c r="D64" s="13">
        <v>23</v>
      </c>
      <c r="E64" s="13">
        <v>11</v>
      </c>
      <c r="F64" s="13">
        <v>24</v>
      </c>
      <c r="G64" s="13">
        <v>2</v>
      </c>
      <c r="H64" s="14">
        <v>41</v>
      </c>
      <c r="I64" s="72">
        <v>0.375</v>
      </c>
      <c r="J64" s="72" t="s">
        <v>24</v>
      </c>
      <c r="K64" s="13"/>
      <c r="L64" s="16"/>
    </row>
    <row r="65" spans="1:12" ht="18" customHeight="1">
      <c r="A65" s="101"/>
      <c r="B65" s="104"/>
      <c r="C65" s="13" t="s">
        <v>95</v>
      </c>
      <c r="D65" s="13">
        <v>16</v>
      </c>
      <c r="E65" s="13">
        <v>22</v>
      </c>
      <c r="F65" s="13">
        <v>25</v>
      </c>
      <c r="G65" s="13"/>
      <c r="H65" s="14">
        <f t="shared" si="0"/>
        <v>21</v>
      </c>
      <c r="I65" s="82">
        <v>0.41666666666666669</v>
      </c>
      <c r="J65" s="82" t="s">
        <v>24</v>
      </c>
      <c r="K65" s="72"/>
      <c r="L65" s="16"/>
    </row>
    <row r="66" spans="1:12" ht="18" customHeight="1">
      <c r="A66" s="101"/>
      <c r="B66" s="104"/>
      <c r="C66" s="13" t="s">
        <v>96</v>
      </c>
      <c r="D66" s="13">
        <v>15</v>
      </c>
      <c r="E66" s="13">
        <v>16</v>
      </c>
      <c r="F66" s="13">
        <v>23</v>
      </c>
      <c r="G66" s="13">
        <v>1</v>
      </c>
      <c r="H66" s="14">
        <f t="shared" si="0"/>
        <v>17</v>
      </c>
      <c r="I66" s="72">
        <v>0.54166666666666663</v>
      </c>
      <c r="J66" s="72" t="s">
        <v>24</v>
      </c>
      <c r="K66" s="13"/>
      <c r="L66" s="16"/>
    </row>
    <row r="67" spans="1:12" ht="18" customHeight="1">
      <c r="A67" s="101"/>
      <c r="B67" s="104"/>
      <c r="C67" s="13" t="s">
        <v>97</v>
      </c>
      <c r="D67" s="13">
        <v>21</v>
      </c>
      <c r="E67" s="13">
        <v>17</v>
      </c>
      <c r="F67" s="13">
        <v>10</v>
      </c>
      <c r="G67" s="13">
        <v>1</v>
      </c>
      <c r="H67" s="14">
        <f t="shared" si="0"/>
        <v>15</v>
      </c>
      <c r="I67" s="72">
        <v>0.54166666666666663</v>
      </c>
      <c r="J67" s="72" t="s">
        <v>29</v>
      </c>
      <c r="K67" s="13" t="s">
        <v>33</v>
      </c>
      <c r="L67" s="16"/>
    </row>
    <row r="68" spans="1:12" ht="18" customHeight="1">
      <c r="A68" s="101"/>
      <c r="B68" s="104"/>
      <c r="C68" s="13" t="s">
        <v>98</v>
      </c>
      <c r="D68" s="13">
        <v>26</v>
      </c>
      <c r="E68" s="13">
        <v>17</v>
      </c>
      <c r="F68" s="13">
        <v>16</v>
      </c>
      <c r="G68" s="13"/>
      <c r="H68" s="14">
        <f t="shared" si="0"/>
        <v>19.666666666666668</v>
      </c>
      <c r="I68" s="72">
        <v>0.5625</v>
      </c>
      <c r="J68" s="72" t="s">
        <v>24</v>
      </c>
      <c r="K68" s="13"/>
      <c r="L68" s="16"/>
    </row>
    <row r="69" spans="1:12" ht="18" customHeight="1">
      <c r="A69" s="101"/>
      <c r="B69" s="104"/>
      <c r="C69" s="13" t="s">
        <v>99</v>
      </c>
      <c r="D69" s="13">
        <v>20</v>
      </c>
      <c r="E69" s="13">
        <v>7</v>
      </c>
      <c r="F69" s="13">
        <v>16</v>
      </c>
      <c r="G69" s="13"/>
      <c r="H69" s="14">
        <f t="shared" si="0"/>
        <v>14.333333333333334</v>
      </c>
      <c r="I69" s="72">
        <v>0.5625</v>
      </c>
      <c r="J69" s="72" t="s">
        <v>24</v>
      </c>
      <c r="K69" s="72"/>
      <c r="L69" s="16"/>
    </row>
    <row r="70" spans="1:12" ht="18" customHeight="1" thickBot="1">
      <c r="A70" s="107"/>
      <c r="B70" s="109"/>
      <c r="C70" s="26" t="s">
        <v>100</v>
      </c>
      <c r="D70" s="26">
        <v>12</v>
      </c>
      <c r="E70" s="26">
        <v>32</v>
      </c>
      <c r="F70" s="26">
        <v>29</v>
      </c>
      <c r="G70" s="26">
        <v>2</v>
      </c>
      <c r="H70" s="28">
        <f t="shared" si="0"/>
        <v>22.333333333333332</v>
      </c>
      <c r="I70" s="79">
        <v>0.58333333333333337</v>
      </c>
      <c r="J70" s="79" t="s">
        <v>24</v>
      </c>
      <c r="K70" s="79"/>
      <c r="L70" s="43"/>
    </row>
    <row r="71" spans="1:12" ht="18" customHeight="1">
      <c r="A71" s="100" t="s">
        <v>101</v>
      </c>
      <c r="B71" s="103" t="s">
        <v>63</v>
      </c>
      <c r="C71" s="17" t="s">
        <v>102</v>
      </c>
      <c r="D71" s="17">
        <v>16</v>
      </c>
      <c r="E71" s="17">
        <v>20</v>
      </c>
      <c r="F71" s="17">
        <v>17</v>
      </c>
      <c r="G71" s="17"/>
      <c r="H71" s="38">
        <f t="shared" si="0"/>
        <v>17.666666666666668</v>
      </c>
      <c r="I71" s="75">
        <v>0.375</v>
      </c>
      <c r="J71" s="87" t="s">
        <v>29</v>
      </c>
      <c r="K71" s="17" t="s">
        <v>93</v>
      </c>
      <c r="L71" s="44"/>
    </row>
    <row r="72" spans="1:12" ht="18" customHeight="1">
      <c r="A72" s="101"/>
      <c r="B72" s="104"/>
      <c r="C72" s="13" t="s">
        <v>103</v>
      </c>
      <c r="D72" s="13">
        <v>17</v>
      </c>
      <c r="E72" s="13">
        <v>15</v>
      </c>
      <c r="F72" s="13">
        <v>18</v>
      </c>
      <c r="G72" s="13">
        <v>4</v>
      </c>
      <c r="H72" s="14">
        <f t="shared" si="0"/>
        <v>12.666666666666668</v>
      </c>
      <c r="I72" s="72">
        <v>0.375</v>
      </c>
      <c r="J72" s="72" t="s">
        <v>24</v>
      </c>
      <c r="K72" s="13"/>
      <c r="L72" s="16"/>
    </row>
    <row r="73" spans="1:12" ht="18" customHeight="1">
      <c r="A73" s="101"/>
      <c r="B73" s="104"/>
      <c r="C73" s="13" t="s">
        <v>104</v>
      </c>
      <c r="D73" s="13">
        <v>31</v>
      </c>
      <c r="E73" s="13">
        <v>18</v>
      </c>
      <c r="F73" s="13">
        <v>11</v>
      </c>
      <c r="G73" s="13"/>
      <c r="H73" s="14">
        <f t="shared" si="0"/>
        <v>20</v>
      </c>
      <c r="I73" s="72">
        <v>0.39583333333333331</v>
      </c>
      <c r="J73" s="72" t="s">
        <v>24</v>
      </c>
      <c r="K73" s="72"/>
      <c r="L73" s="16"/>
    </row>
    <row r="74" spans="1:12" ht="18" customHeight="1">
      <c r="A74" s="101"/>
      <c r="B74" s="104"/>
      <c r="C74" s="13" t="s">
        <v>105</v>
      </c>
      <c r="D74" s="13">
        <v>17</v>
      </c>
      <c r="E74" s="13">
        <v>16</v>
      </c>
      <c r="F74" s="13">
        <v>14</v>
      </c>
      <c r="G74" s="13"/>
      <c r="H74" s="14">
        <f t="shared" si="0"/>
        <v>15.666666666666666</v>
      </c>
      <c r="I74" s="72">
        <v>0.41666666666666669</v>
      </c>
      <c r="J74" s="73" t="s">
        <v>24</v>
      </c>
      <c r="K74" s="72"/>
      <c r="L74" s="16"/>
    </row>
    <row r="75" spans="1:12" ht="18" customHeight="1">
      <c r="A75" s="101"/>
      <c r="B75" s="104"/>
      <c r="C75" s="13" t="s">
        <v>106</v>
      </c>
      <c r="D75" s="13">
        <v>36</v>
      </c>
      <c r="E75" s="13">
        <v>41</v>
      </c>
      <c r="F75" s="13">
        <v>27</v>
      </c>
      <c r="G75" s="13"/>
      <c r="H75" s="14">
        <f t="shared" si="0"/>
        <v>34.666666666666664</v>
      </c>
      <c r="I75" s="72">
        <v>0.41666666666666669</v>
      </c>
      <c r="J75" s="73" t="s">
        <v>24</v>
      </c>
      <c r="K75" s="73"/>
      <c r="L75" s="16"/>
    </row>
    <row r="76" spans="1:12" ht="18" customHeight="1">
      <c r="A76" s="101"/>
      <c r="B76" s="104"/>
      <c r="C76" s="13" t="s">
        <v>107</v>
      </c>
      <c r="D76" s="13">
        <v>11</v>
      </c>
      <c r="E76" s="13">
        <v>12</v>
      </c>
      <c r="F76" s="13">
        <v>13</v>
      </c>
      <c r="G76" s="13"/>
      <c r="H76" s="14">
        <f t="shared" si="0"/>
        <v>12</v>
      </c>
      <c r="I76" s="72">
        <v>0.58333333333333337</v>
      </c>
      <c r="J76" s="72" t="s">
        <v>29</v>
      </c>
      <c r="K76" s="51" t="s">
        <v>108</v>
      </c>
      <c r="L76" s="16"/>
    </row>
    <row r="77" spans="1:12" ht="18" customHeight="1">
      <c r="A77" s="101"/>
      <c r="B77" s="104"/>
      <c r="C77" s="13" t="s">
        <v>109</v>
      </c>
      <c r="D77" s="13">
        <v>13</v>
      </c>
      <c r="E77" s="13">
        <v>29</v>
      </c>
      <c r="F77" s="13">
        <v>14</v>
      </c>
      <c r="G77" s="13"/>
      <c r="H77" s="14">
        <f t="shared" si="0"/>
        <v>18.666666666666668</v>
      </c>
      <c r="I77" s="72">
        <v>0.58333333333333337</v>
      </c>
      <c r="J77" s="72" t="s">
        <v>24</v>
      </c>
      <c r="K77" s="73"/>
      <c r="L77" s="16"/>
    </row>
    <row r="78" spans="1:12" ht="18" customHeight="1">
      <c r="A78" s="101"/>
      <c r="B78" s="104"/>
      <c r="C78" s="13" t="s">
        <v>110</v>
      </c>
      <c r="D78" s="13">
        <v>18</v>
      </c>
      <c r="E78" s="13">
        <v>21</v>
      </c>
      <c r="F78" s="13">
        <v>32</v>
      </c>
      <c r="G78" s="13">
        <v>1</v>
      </c>
      <c r="H78" s="14">
        <f t="shared" si="0"/>
        <v>22.666666666666668</v>
      </c>
      <c r="I78" s="72">
        <v>0.60416666666666663</v>
      </c>
      <c r="J78" s="72" t="s">
        <v>24</v>
      </c>
      <c r="K78" s="72"/>
      <c r="L78" s="16"/>
    </row>
    <row r="79" spans="1:12" ht="18" customHeight="1">
      <c r="A79" s="101"/>
      <c r="B79" s="104"/>
      <c r="C79" s="13" t="s">
        <v>111</v>
      </c>
      <c r="D79" s="13">
        <v>7</v>
      </c>
      <c r="E79" s="13">
        <v>9</v>
      </c>
      <c r="F79" s="13">
        <v>20</v>
      </c>
      <c r="G79" s="13"/>
      <c r="H79" s="14">
        <f t="shared" si="0"/>
        <v>12</v>
      </c>
      <c r="I79" s="72">
        <v>0.625</v>
      </c>
      <c r="J79" s="72" t="s">
        <v>24</v>
      </c>
      <c r="K79" s="72"/>
      <c r="L79" s="16"/>
    </row>
    <row r="80" spans="1:12" ht="18" customHeight="1" thickBot="1">
      <c r="A80" s="102"/>
      <c r="B80" s="105"/>
      <c r="C80" s="20" t="s">
        <v>112</v>
      </c>
      <c r="D80" s="20">
        <v>2</v>
      </c>
      <c r="E80" s="20">
        <v>6</v>
      </c>
      <c r="F80" s="20">
        <v>11</v>
      </c>
      <c r="G80" s="20"/>
      <c r="H80" s="21">
        <f t="shared" ref="H80:H103" si="3">(D80+E80+F80)/3-G80</f>
        <v>6.333333333333333</v>
      </c>
      <c r="I80" s="76">
        <v>0.625</v>
      </c>
      <c r="J80" s="76" t="s">
        <v>24</v>
      </c>
      <c r="K80" s="76"/>
      <c r="L80" s="41"/>
    </row>
    <row r="81" spans="1:12" ht="18" customHeight="1">
      <c r="A81" s="106" t="s">
        <v>113</v>
      </c>
      <c r="B81" s="108" t="s">
        <v>70</v>
      </c>
      <c r="C81" s="22" t="s">
        <v>114</v>
      </c>
      <c r="D81" s="22">
        <v>37</v>
      </c>
      <c r="E81" s="22">
        <v>11</v>
      </c>
      <c r="F81" s="22">
        <v>40</v>
      </c>
      <c r="G81" s="22"/>
      <c r="H81" s="23">
        <v>15</v>
      </c>
      <c r="I81" s="74">
        <v>0.375</v>
      </c>
      <c r="J81" s="52" t="s">
        <v>29</v>
      </c>
      <c r="K81" s="88" t="s">
        <v>93</v>
      </c>
      <c r="L81" s="25"/>
    </row>
    <row r="82" spans="1:12" ht="18" customHeight="1">
      <c r="A82" s="101"/>
      <c r="B82" s="104"/>
      <c r="C82" s="13" t="s">
        <v>115</v>
      </c>
      <c r="D82" s="13">
        <v>16</v>
      </c>
      <c r="E82" s="13">
        <v>12</v>
      </c>
      <c r="F82" s="13">
        <v>18</v>
      </c>
      <c r="G82" s="13"/>
      <c r="H82" s="14">
        <v>29</v>
      </c>
      <c r="I82" s="72">
        <v>0.375</v>
      </c>
      <c r="J82" s="72" t="s">
        <v>24</v>
      </c>
      <c r="K82" s="18"/>
      <c r="L82" s="30"/>
    </row>
    <row r="83" spans="1:12" ht="18" customHeight="1">
      <c r="A83" s="101"/>
      <c r="B83" s="104"/>
      <c r="C83" s="13" t="s">
        <v>116</v>
      </c>
      <c r="D83" s="13">
        <v>10</v>
      </c>
      <c r="E83" s="13">
        <v>9</v>
      </c>
      <c r="F83" s="13">
        <v>7</v>
      </c>
      <c r="G83" s="13"/>
      <c r="H83" s="14">
        <f t="shared" si="3"/>
        <v>8.6666666666666661</v>
      </c>
      <c r="I83" s="72">
        <v>0.39583333333333331</v>
      </c>
      <c r="J83" s="72" t="s">
        <v>24</v>
      </c>
      <c r="K83" s="18"/>
      <c r="L83" s="30"/>
    </row>
    <row r="84" spans="1:12" ht="18" customHeight="1">
      <c r="A84" s="101"/>
      <c r="B84" s="104"/>
      <c r="C84" s="13" t="s">
        <v>117</v>
      </c>
      <c r="D84" s="13">
        <v>15</v>
      </c>
      <c r="E84" s="13">
        <v>12</v>
      </c>
      <c r="F84" s="13">
        <v>20</v>
      </c>
      <c r="G84" s="53">
        <v>8</v>
      </c>
      <c r="H84" s="14">
        <f t="shared" si="3"/>
        <v>7.6666666666666661</v>
      </c>
      <c r="I84" s="54">
        <v>0.39583333333333331</v>
      </c>
      <c r="J84" s="83" t="s">
        <v>24</v>
      </c>
      <c r="K84" s="72"/>
      <c r="L84" s="16"/>
    </row>
    <row r="85" spans="1:12" ht="18" customHeight="1">
      <c r="A85" s="101"/>
      <c r="B85" s="104"/>
      <c r="C85" s="13" t="s">
        <v>118</v>
      </c>
      <c r="D85" s="13">
        <v>8</v>
      </c>
      <c r="E85" s="13">
        <v>13</v>
      </c>
      <c r="F85" s="13">
        <v>17</v>
      </c>
      <c r="G85" s="13"/>
      <c r="H85" s="14">
        <f t="shared" si="3"/>
        <v>12.666666666666666</v>
      </c>
      <c r="I85" s="72">
        <v>0.41666666666666669</v>
      </c>
      <c r="J85" s="82" t="s">
        <v>24</v>
      </c>
      <c r="K85" s="72"/>
      <c r="L85" s="16"/>
    </row>
    <row r="86" spans="1:12" ht="18" customHeight="1">
      <c r="A86" s="101"/>
      <c r="B86" s="104"/>
      <c r="C86" s="13" t="s">
        <v>119</v>
      </c>
      <c r="D86" s="13">
        <v>9</v>
      </c>
      <c r="E86" s="13">
        <v>13</v>
      </c>
      <c r="F86" s="13">
        <v>13</v>
      </c>
      <c r="G86" s="13"/>
      <c r="H86" s="14">
        <f t="shared" si="3"/>
        <v>11.666666666666666</v>
      </c>
      <c r="I86" s="72">
        <v>0.54166666666666663</v>
      </c>
      <c r="J86" s="82" t="s">
        <v>29</v>
      </c>
      <c r="K86" s="18" t="s">
        <v>33</v>
      </c>
      <c r="L86" s="16"/>
    </row>
    <row r="87" spans="1:12" ht="18" customHeight="1">
      <c r="A87" s="101"/>
      <c r="B87" s="104"/>
      <c r="C87" s="13" t="s">
        <v>120</v>
      </c>
      <c r="D87" s="13">
        <v>31</v>
      </c>
      <c r="E87" s="13">
        <v>21</v>
      </c>
      <c r="F87" s="13">
        <v>25</v>
      </c>
      <c r="G87" s="13"/>
      <c r="H87" s="14">
        <f t="shared" si="3"/>
        <v>25.666666666666668</v>
      </c>
      <c r="I87" s="72">
        <v>0.54166666666666663</v>
      </c>
      <c r="J87" s="18" t="s">
        <v>24</v>
      </c>
      <c r="K87" s="82"/>
      <c r="L87" s="16"/>
    </row>
    <row r="88" spans="1:12" ht="18" customHeight="1">
      <c r="A88" s="101"/>
      <c r="B88" s="104"/>
      <c r="C88" s="13" t="s">
        <v>121</v>
      </c>
      <c r="D88" s="13">
        <v>18</v>
      </c>
      <c r="E88" s="13">
        <v>28</v>
      </c>
      <c r="F88" s="13">
        <v>25</v>
      </c>
      <c r="G88" s="13"/>
      <c r="H88" s="14">
        <f t="shared" si="3"/>
        <v>23.666666666666668</v>
      </c>
      <c r="I88" s="48">
        <v>0.5625</v>
      </c>
      <c r="J88" s="72" t="s">
        <v>24</v>
      </c>
      <c r="K88" s="18"/>
      <c r="L88" s="16"/>
    </row>
    <row r="89" spans="1:12" ht="18" customHeight="1">
      <c r="A89" s="101"/>
      <c r="B89" s="104"/>
      <c r="C89" s="13" t="s">
        <v>122</v>
      </c>
      <c r="D89" s="13">
        <v>16</v>
      </c>
      <c r="E89" s="13">
        <v>12</v>
      </c>
      <c r="F89" s="13">
        <v>11</v>
      </c>
      <c r="G89" s="13"/>
      <c r="H89" s="14">
        <f t="shared" si="3"/>
        <v>13</v>
      </c>
      <c r="I89" s="82">
        <v>0.58333333333333337</v>
      </c>
      <c r="J89" s="72" t="s">
        <v>24</v>
      </c>
      <c r="K89" s="18"/>
      <c r="L89" s="16"/>
    </row>
    <row r="90" spans="1:12" ht="18" customHeight="1" thickBot="1">
      <c r="A90" s="107"/>
      <c r="B90" s="109"/>
      <c r="C90" s="26" t="s">
        <v>123</v>
      </c>
      <c r="D90" s="26">
        <v>22</v>
      </c>
      <c r="E90" s="26">
        <v>44</v>
      </c>
      <c r="F90" s="26">
        <v>18</v>
      </c>
      <c r="G90" s="26"/>
      <c r="H90" s="28">
        <f t="shared" si="3"/>
        <v>28</v>
      </c>
      <c r="I90" s="79">
        <v>0.60416666666666663</v>
      </c>
      <c r="J90" s="79" t="s">
        <v>24</v>
      </c>
      <c r="K90" s="79"/>
      <c r="L90" s="43"/>
    </row>
    <row r="91" spans="1:12" ht="18" customHeight="1">
      <c r="A91" s="100" t="s">
        <v>124</v>
      </c>
      <c r="B91" s="103" t="s">
        <v>40</v>
      </c>
      <c r="C91" s="17" t="s">
        <v>125</v>
      </c>
      <c r="D91" s="17">
        <v>33</v>
      </c>
      <c r="E91" s="17">
        <v>58</v>
      </c>
      <c r="F91" s="17">
        <v>44</v>
      </c>
      <c r="G91" s="17">
        <v>2</v>
      </c>
      <c r="H91" s="38">
        <v>25</v>
      </c>
      <c r="I91" s="75">
        <v>0.375</v>
      </c>
      <c r="J91" s="75" t="s">
        <v>29</v>
      </c>
      <c r="K91" s="17" t="s">
        <v>93</v>
      </c>
      <c r="L91" s="44"/>
    </row>
    <row r="92" spans="1:12" ht="18" customHeight="1">
      <c r="A92" s="101"/>
      <c r="B92" s="104"/>
      <c r="C92" s="13" t="s">
        <v>126</v>
      </c>
      <c r="D92" s="13">
        <v>21</v>
      </c>
      <c r="E92" s="13">
        <v>30</v>
      </c>
      <c r="F92" s="13">
        <v>27</v>
      </c>
      <c r="G92" s="13">
        <v>1</v>
      </c>
      <c r="H92" s="14">
        <v>43</v>
      </c>
      <c r="I92" s="72">
        <v>0.39583333333333331</v>
      </c>
      <c r="J92" s="72" t="s">
        <v>24</v>
      </c>
      <c r="K92" s="13"/>
      <c r="L92" s="16"/>
    </row>
    <row r="93" spans="1:12" ht="18" customHeight="1">
      <c r="A93" s="101"/>
      <c r="B93" s="104"/>
      <c r="C93" s="13" t="s">
        <v>127</v>
      </c>
      <c r="D93" s="13">
        <v>25</v>
      </c>
      <c r="E93" s="13">
        <v>33</v>
      </c>
      <c r="F93" s="13">
        <v>27</v>
      </c>
      <c r="G93" s="13">
        <v>1</v>
      </c>
      <c r="H93" s="14">
        <f t="shared" si="3"/>
        <v>27.333333333333332</v>
      </c>
      <c r="I93" s="72">
        <v>0.52083333333333337</v>
      </c>
      <c r="J93" s="73" t="s">
        <v>29</v>
      </c>
      <c r="K93" s="72" t="s">
        <v>33</v>
      </c>
      <c r="L93" s="16"/>
    </row>
    <row r="94" spans="1:12" ht="18" customHeight="1">
      <c r="A94" s="101"/>
      <c r="B94" s="104"/>
      <c r="C94" s="17" t="s">
        <v>128</v>
      </c>
      <c r="D94" s="17">
        <v>39</v>
      </c>
      <c r="E94" s="17">
        <v>41</v>
      </c>
      <c r="F94" s="17">
        <v>6</v>
      </c>
      <c r="G94" s="17"/>
      <c r="H94" s="14">
        <v>40</v>
      </c>
      <c r="I94" s="72">
        <v>0.54166666666666663</v>
      </c>
      <c r="J94" s="89" t="s">
        <v>24</v>
      </c>
      <c r="K94" s="13"/>
      <c r="L94" s="55"/>
    </row>
    <row r="95" spans="1:12" ht="18" customHeight="1" thickBot="1">
      <c r="A95" s="102"/>
      <c r="B95" s="105"/>
      <c r="C95" s="20" t="s">
        <v>129</v>
      </c>
      <c r="D95" s="20">
        <v>40</v>
      </c>
      <c r="E95" s="20">
        <v>34</v>
      </c>
      <c r="F95" s="20">
        <v>0</v>
      </c>
      <c r="G95" s="20"/>
      <c r="H95" s="21">
        <v>40</v>
      </c>
      <c r="I95" s="76">
        <v>0.5625</v>
      </c>
      <c r="J95" s="76" t="s">
        <v>24</v>
      </c>
      <c r="K95" s="20"/>
      <c r="L95" s="19"/>
    </row>
    <row r="96" spans="1:12" ht="18" customHeight="1">
      <c r="A96" s="106" t="s">
        <v>130</v>
      </c>
      <c r="B96" s="108" t="s">
        <v>54</v>
      </c>
      <c r="C96" s="22" t="s">
        <v>131</v>
      </c>
      <c r="D96" s="22">
        <v>25</v>
      </c>
      <c r="E96" s="22">
        <v>26</v>
      </c>
      <c r="F96" s="22">
        <v>25</v>
      </c>
      <c r="G96" s="22"/>
      <c r="H96" s="23">
        <v>14</v>
      </c>
      <c r="I96" s="74">
        <v>0.375</v>
      </c>
      <c r="J96" s="90" t="s">
        <v>29</v>
      </c>
      <c r="K96" s="22"/>
      <c r="L96" s="15"/>
    </row>
    <row r="97" spans="1:12" ht="18" customHeight="1">
      <c r="A97" s="101"/>
      <c r="B97" s="104"/>
      <c r="C97" s="13" t="s">
        <v>132</v>
      </c>
      <c r="D97" s="13">
        <v>15</v>
      </c>
      <c r="E97" s="13">
        <v>4</v>
      </c>
      <c r="F97" s="13">
        <v>14</v>
      </c>
      <c r="G97" s="13"/>
      <c r="H97" s="14">
        <v>25</v>
      </c>
      <c r="I97" s="82">
        <v>0.375</v>
      </c>
      <c r="J97" s="72" t="s">
        <v>24</v>
      </c>
      <c r="K97" s="13"/>
      <c r="L97" s="16"/>
    </row>
    <row r="98" spans="1:12" ht="18" customHeight="1">
      <c r="A98" s="101"/>
      <c r="B98" s="104"/>
      <c r="C98" s="13" t="s">
        <v>133</v>
      </c>
      <c r="D98" s="13">
        <v>9</v>
      </c>
      <c r="E98" s="13">
        <v>9</v>
      </c>
      <c r="F98" s="13">
        <v>9</v>
      </c>
      <c r="G98" s="13"/>
      <c r="H98" s="14">
        <f t="shared" ref="H98:H100" si="4">(D98+E98+F98)/3-G98</f>
        <v>9</v>
      </c>
      <c r="I98" s="72">
        <v>0.39583333333333331</v>
      </c>
      <c r="J98" s="83" t="s">
        <v>24</v>
      </c>
      <c r="K98" s="72"/>
      <c r="L98" s="16"/>
    </row>
    <row r="99" spans="1:12" ht="18" customHeight="1">
      <c r="A99" s="101"/>
      <c r="B99" s="104"/>
      <c r="C99" s="13" t="s">
        <v>134</v>
      </c>
      <c r="D99" s="13">
        <v>20</v>
      </c>
      <c r="E99" s="13">
        <v>32</v>
      </c>
      <c r="F99" s="13">
        <v>25</v>
      </c>
      <c r="G99" s="13"/>
      <c r="H99" s="14">
        <f t="shared" si="4"/>
        <v>25.666666666666668</v>
      </c>
      <c r="I99" s="82">
        <v>0.41666666666666669</v>
      </c>
      <c r="J99" s="83" t="s">
        <v>24</v>
      </c>
      <c r="K99" s="13"/>
      <c r="L99" s="16"/>
    </row>
    <row r="100" spans="1:12" ht="18" customHeight="1">
      <c r="A100" s="101"/>
      <c r="B100" s="104"/>
      <c r="C100" s="13" t="s">
        <v>135</v>
      </c>
      <c r="D100" s="13">
        <v>17</v>
      </c>
      <c r="E100" s="13">
        <v>12</v>
      </c>
      <c r="F100" s="13">
        <v>18</v>
      </c>
      <c r="G100" s="13"/>
      <c r="H100" s="14">
        <f t="shared" si="4"/>
        <v>15.666666666666666</v>
      </c>
      <c r="I100" s="72">
        <v>0.54166666666666663</v>
      </c>
      <c r="J100" s="83" t="s">
        <v>29</v>
      </c>
      <c r="K100" s="13" t="s">
        <v>33</v>
      </c>
      <c r="L100" s="16"/>
    </row>
    <row r="101" spans="1:12" ht="18" customHeight="1">
      <c r="A101" s="101"/>
      <c r="B101" s="104"/>
      <c r="C101" s="17" t="s">
        <v>136</v>
      </c>
      <c r="D101" s="17">
        <v>29</v>
      </c>
      <c r="E101" s="17">
        <v>30</v>
      </c>
      <c r="F101" s="17">
        <v>25</v>
      </c>
      <c r="G101" s="17"/>
      <c r="H101" s="38">
        <f t="shared" si="3"/>
        <v>28</v>
      </c>
      <c r="I101" s="82">
        <v>0.5625</v>
      </c>
      <c r="J101" s="72" t="s">
        <v>24</v>
      </c>
      <c r="K101" s="13"/>
      <c r="L101" s="16"/>
    </row>
    <row r="102" spans="1:12" ht="18" customHeight="1" thickBot="1">
      <c r="A102" s="107"/>
      <c r="B102" s="109"/>
      <c r="C102" s="13" t="s">
        <v>137</v>
      </c>
      <c r="D102" s="13">
        <v>24</v>
      </c>
      <c r="E102" s="13">
        <v>22</v>
      </c>
      <c r="F102" s="13">
        <v>24</v>
      </c>
      <c r="G102" s="13"/>
      <c r="H102" s="14">
        <f t="shared" si="3"/>
        <v>23.333333333333332</v>
      </c>
      <c r="I102" s="85">
        <v>0.58333333333333337</v>
      </c>
      <c r="J102" s="84" t="s">
        <v>24</v>
      </c>
      <c r="K102" s="79"/>
      <c r="L102" s="43"/>
    </row>
    <row r="103" spans="1:12" ht="18" customHeight="1" thickBot="1">
      <c r="A103" s="91" t="s">
        <v>138</v>
      </c>
      <c r="B103" s="92"/>
      <c r="C103" s="56" t="s">
        <v>139</v>
      </c>
      <c r="D103" s="56">
        <v>52</v>
      </c>
      <c r="E103" s="56">
        <v>58</v>
      </c>
      <c r="F103" s="56">
        <v>61</v>
      </c>
      <c r="G103" s="56"/>
      <c r="H103" s="57">
        <f t="shared" si="3"/>
        <v>57</v>
      </c>
      <c r="I103" s="93"/>
      <c r="J103" s="93"/>
      <c r="K103" s="56"/>
      <c r="L103" s="58"/>
    </row>
    <row r="104" spans="1:12" ht="12.75" customHeight="1">
      <c r="A104" s="59"/>
      <c r="B104" s="59"/>
      <c r="D104" s="1">
        <f>SUM(D13:D103)</f>
        <v>2736</v>
      </c>
      <c r="E104" s="1">
        <f>SUM(E13:E103)</f>
        <v>2797</v>
      </c>
      <c r="F104" s="1">
        <f>SUM(F13:F103)</f>
        <v>2626</v>
      </c>
      <c r="G104" s="1">
        <f>SUM(G13:G103)</f>
        <v>94</v>
      </c>
      <c r="H104" s="24">
        <f>SUM(H13:H103)</f>
        <v>2560.6666666666661</v>
      </c>
      <c r="I104" s="60"/>
      <c r="J104" s="60"/>
    </row>
    <row r="105" spans="1:12" ht="74.25" customHeight="1">
      <c r="A105" s="110" t="s">
        <v>28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1:12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</row>
    <row r="107" spans="1:12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</row>
    <row r="108" spans="1:12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</row>
    <row r="109" spans="1:12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</row>
    <row r="110" spans="1:12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</row>
    <row r="111" spans="1:12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</row>
    <row r="112" spans="1:12">
      <c r="A112" s="63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</row>
    <row r="113" spans="1:12">
      <c r="A113" s="65"/>
      <c r="B113" s="66"/>
      <c r="C113" s="66"/>
      <c r="D113" s="66"/>
      <c r="E113" s="66"/>
      <c r="F113" s="67"/>
      <c r="G113" s="67"/>
      <c r="H113" s="67"/>
      <c r="I113" s="67"/>
      <c r="J113" s="67"/>
      <c r="K113" s="67"/>
      <c r="L113" s="67"/>
    </row>
    <row r="114" spans="1:12">
      <c r="A114" s="67"/>
      <c r="B114"/>
      <c r="C114" s="68"/>
      <c r="D114" s="68"/>
      <c r="E114" s="68"/>
      <c r="F114" s="67"/>
      <c r="G114" s="67"/>
      <c r="H114" s="67"/>
      <c r="I114" s="67"/>
      <c r="J114" s="67"/>
      <c r="K114" s="67"/>
      <c r="L114" s="67"/>
    </row>
    <row r="115" spans="1:12">
      <c r="A115" s="67"/>
      <c r="B115" s="67"/>
      <c r="C115" s="69"/>
      <c r="D115" s="69"/>
      <c r="E115" s="69"/>
      <c r="F115" s="67"/>
      <c r="G115" s="67"/>
      <c r="H115" s="67"/>
      <c r="I115" s="69"/>
      <c r="J115" s="69"/>
      <c r="K115" s="67"/>
      <c r="L115" s="67"/>
    </row>
    <row r="116" spans="1:12">
      <c r="A116" s="67"/>
      <c r="B116" s="67"/>
      <c r="C116" s="69"/>
      <c r="D116" s="69"/>
      <c r="E116" s="69"/>
      <c r="F116" s="67"/>
      <c r="G116" s="67"/>
      <c r="H116" s="67"/>
      <c r="I116" s="67"/>
      <c r="J116" s="67"/>
      <c r="K116" s="67"/>
      <c r="L116" s="67"/>
    </row>
    <row r="117" spans="1:12">
      <c r="A117" s="67"/>
      <c r="B117" s="67"/>
      <c r="C117" s="70"/>
      <c r="D117" s="70"/>
      <c r="E117" s="70"/>
      <c r="F117" s="67"/>
      <c r="G117" s="67"/>
      <c r="H117" s="67"/>
      <c r="I117" s="67"/>
      <c r="J117" s="67"/>
      <c r="K117" s="67"/>
      <c r="L117" s="67"/>
    </row>
    <row r="118" spans="1:12">
      <c r="A118" s="67"/>
      <c r="B118" s="67"/>
      <c r="C118" s="71"/>
      <c r="D118" s="71"/>
      <c r="E118" s="71"/>
      <c r="F118" s="67"/>
      <c r="G118" s="67"/>
      <c r="H118" s="67"/>
      <c r="I118" s="67"/>
      <c r="J118" s="67"/>
      <c r="K118" s="67"/>
      <c r="L118" s="67"/>
    </row>
    <row r="119" spans="1:12">
      <c r="A119" s="67"/>
      <c r="B119" s="67"/>
      <c r="C119" s="68"/>
      <c r="D119" s="68"/>
      <c r="E119" s="68"/>
      <c r="F119" s="67"/>
      <c r="G119" s="67"/>
      <c r="H119" s="67"/>
      <c r="I119" s="67"/>
      <c r="J119" s="67"/>
      <c r="K119" s="67"/>
      <c r="L119" s="67"/>
    </row>
    <row r="120" spans="1:12">
      <c r="A120" s="67"/>
      <c r="B120" s="67"/>
      <c r="C120" s="68"/>
      <c r="D120" s="68"/>
      <c r="E120" s="68"/>
      <c r="F120" s="67"/>
      <c r="G120" s="67"/>
      <c r="H120" s="67"/>
      <c r="I120" s="67"/>
      <c r="J120" s="67"/>
      <c r="K120" s="67"/>
      <c r="L120" s="67"/>
    </row>
    <row r="121" spans="1:12">
      <c r="A121" s="67"/>
      <c r="B121" s="67"/>
      <c r="C121" s="68"/>
      <c r="D121" s="68"/>
      <c r="E121" s="68"/>
      <c r="F121" s="67"/>
      <c r="G121" s="67"/>
      <c r="H121" s="67"/>
      <c r="I121" s="67"/>
      <c r="J121" s="67"/>
      <c r="K121" s="67"/>
      <c r="L121" s="67"/>
    </row>
    <row r="122" spans="1:12">
      <c r="A122" s="67"/>
      <c r="B122" s="67"/>
      <c r="C122" s="68"/>
      <c r="D122" s="68"/>
      <c r="E122" s="68"/>
      <c r="F122" s="67"/>
      <c r="G122" s="67"/>
      <c r="H122" s="67"/>
      <c r="I122" s="67"/>
      <c r="J122" s="67"/>
      <c r="K122" s="67"/>
      <c r="L122" s="67"/>
    </row>
    <row r="123" spans="1:12">
      <c r="A123" s="67"/>
      <c r="B123" s="67"/>
      <c r="C123" s="68"/>
      <c r="D123" s="68"/>
      <c r="E123" s="68"/>
      <c r="F123" s="67"/>
      <c r="G123" s="67"/>
      <c r="H123" s="67"/>
      <c r="I123" s="67"/>
      <c r="J123" s="67"/>
      <c r="K123" s="67"/>
      <c r="L123" s="67"/>
    </row>
    <row r="124" spans="1:12">
      <c r="A124" s="67"/>
      <c r="B124" s="67"/>
      <c r="C124" s="68"/>
      <c r="D124" s="68"/>
      <c r="E124" s="68"/>
      <c r="F124" s="67"/>
      <c r="G124" s="67"/>
      <c r="H124" s="67"/>
      <c r="I124" s="67"/>
      <c r="J124" s="67"/>
      <c r="K124" s="67"/>
      <c r="L124" s="67"/>
    </row>
    <row r="125" spans="1:12">
      <c r="A125" s="67"/>
      <c r="B125" s="67"/>
      <c r="C125" s="68"/>
      <c r="D125" s="68"/>
      <c r="E125" s="68"/>
      <c r="F125" s="67"/>
      <c r="G125" s="67"/>
      <c r="H125" s="67"/>
      <c r="I125" s="67"/>
      <c r="J125" s="67"/>
      <c r="K125" s="67"/>
      <c r="L125" s="67"/>
    </row>
    <row r="126" spans="1:12">
      <c r="A126" s="67"/>
      <c r="B126" s="67"/>
      <c r="C126" s="68"/>
      <c r="D126" s="68"/>
      <c r="E126" s="68"/>
      <c r="F126" s="67"/>
      <c r="G126" s="67"/>
      <c r="H126" s="67"/>
      <c r="I126" s="67"/>
      <c r="J126" s="67"/>
      <c r="K126" s="67"/>
      <c r="L126" s="67"/>
    </row>
    <row r="127" spans="1:12">
      <c r="A127" s="67"/>
      <c r="B127" s="67"/>
      <c r="C127" s="68"/>
      <c r="D127" s="68"/>
      <c r="E127" s="68"/>
      <c r="F127" s="67"/>
      <c r="G127" s="67"/>
      <c r="H127" s="67"/>
      <c r="I127" s="67"/>
      <c r="J127" s="67"/>
      <c r="K127" s="67"/>
      <c r="L127" s="67"/>
    </row>
    <row r="128" spans="1:12">
      <c r="A128" s="67"/>
      <c r="B128" s="67"/>
      <c r="C128" s="68"/>
      <c r="D128" s="68"/>
      <c r="E128" s="68"/>
      <c r="F128" s="67"/>
      <c r="G128" s="67"/>
      <c r="H128" s="67"/>
      <c r="I128" s="67"/>
      <c r="J128" s="67"/>
      <c r="K128" s="67"/>
      <c r="L128" s="67"/>
    </row>
    <row r="129" spans="1:12">
      <c r="A129" s="67"/>
      <c r="B129" s="67"/>
      <c r="C129" s="68"/>
      <c r="D129" s="68"/>
      <c r="E129" s="68"/>
      <c r="F129" s="67"/>
      <c r="G129" s="67"/>
      <c r="H129" s="67"/>
      <c r="I129" s="67"/>
      <c r="J129" s="67"/>
      <c r="K129" s="67"/>
      <c r="L129" s="67"/>
    </row>
    <row r="130" spans="1:12">
      <c r="A130" s="67"/>
      <c r="B130" s="67"/>
      <c r="C130" s="68"/>
      <c r="D130" s="68"/>
      <c r="E130" s="68"/>
      <c r="F130" s="67"/>
      <c r="G130" s="67"/>
      <c r="H130" s="67"/>
      <c r="I130" s="67"/>
      <c r="J130" s="67"/>
      <c r="K130" s="67"/>
      <c r="L130" s="67"/>
    </row>
    <row r="131" spans="1:12">
      <c r="A131" s="67"/>
      <c r="B131" s="67"/>
      <c r="C131" s="68"/>
      <c r="D131" s="68"/>
      <c r="E131" s="68"/>
      <c r="F131" s="67"/>
      <c r="G131" s="67"/>
      <c r="H131" s="67"/>
      <c r="I131" s="67"/>
      <c r="J131" s="67"/>
      <c r="K131" s="67"/>
      <c r="L131" s="67"/>
    </row>
    <row r="132" spans="1:12">
      <c r="A132" s="67"/>
      <c r="B132" s="67"/>
      <c r="C132" s="68"/>
      <c r="D132" s="68"/>
      <c r="E132" s="68"/>
      <c r="F132" s="67"/>
      <c r="G132" s="67"/>
      <c r="H132" s="67"/>
      <c r="I132" s="67"/>
      <c r="J132" s="67"/>
      <c r="K132" s="67"/>
      <c r="L132" s="67"/>
    </row>
  </sheetData>
  <mergeCells count="43">
    <mergeCell ref="A13:A22"/>
    <mergeCell ref="B13:B22"/>
    <mergeCell ref="A1:L1"/>
    <mergeCell ref="A3:C3"/>
    <mergeCell ref="F3:L3"/>
    <mergeCell ref="A4:B6"/>
    <mergeCell ref="F4:L4"/>
    <mergeCell ref="I5:L5"/>
    <mergeCell ref="F6:L6"/>
    <mergeCell ref="A7:L7"/>
    <mergeCell ref="A8:L8"/>
    <mergeCell ref="A9:L9"/>
    <mergeCell ref="A10:L10"/>
    <mergeCell ref="K12:L12"/>
    <mergeCell ref="A23:A35"/>
    <mergeCell ref="B23:B35"/>
    <mergeCell ref="A36:A37"/>
    <mergeCell ref="B36:B37"/>
    <mergeCell ref="A38:A41"/>
    <mergeCell ref="B38:B41"/>
    <mergeCell ref="A42:A46"/>
    <mergeCell ref="B42:B46"/>
    <mergeCell ref="A47:A48"/>
    <mergeCell ref="B47:B48"/>
    <mergeCell ref="A49:A50"/>
    <mergeCell ref="B49:B50"/>
    <mergeCell ref="A51:A52"/>
    <mergeCell ref="B51:B52"/>
    <mergeCell ref="A53:A55"/>
    <mergeCell ref="B53:B55"/>
    <mergeCell ref="A56:A62"/>
    <mergeCell ref="B56:B62"/>
    <mergeCell ref="A63:A70"/>
    <mergeCell ref="B63:B70"/>
    <mergeCell ref="A71:A80"/>
    <mergeCell ref="B71:B80"/>
    <mergeCell ref="A81:A90"/>
    <mergeCell ref="B81:B90"/>
    <mergeCell ref="A91:A95"/>
    <mergeCell ref="B91:B95"/>
    <mergeCell ref="A96:A102"/>
    <mergeCell ref="B96:B102"/>
    <mergeCell ref="A105:L105"/>
  </mergeCells>
  <phoneticPr fontId="2" type="noConversion"/>
  <pageMargins left="0.47244094488188981" right="0.31496062992125984" top="0.3937007874015748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유영빈</dc:creator>
  <cp:lastModifiedBy>위윤진</cp:lastModifiedBy>
  <cp:lastPrinted>2013-09-05T00:03:22Z</cp:lastPrinted>
  <dcterms:created xsi:type="dcterms:W3CDTF">2013-08-29T05:54:45Z</dcterms:created>
  <dcterms:modified xsi:type="dcterms:W3CDTF">2013-09-05T00:03:31Z</dcterms:modified>
</cp:coreProperties>
</file>